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6" yWindow="36" windowWidth="11292" windowHeight="5988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ir1">'[1]Calcoli'!#REF!</definedName>
    <definedName name="Cir2">#REF!</definedName>
    <definedName name="Cir3">#REF!</definedName>
    <definedName name="cp">'Calcoli'!#REF!</definedName>
    <definedName name="cpa">'Calcoli'!#REF!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1">'[3]Calcoli'!#REF!</definedName>
    <definedName name="Lam2">'[3]Calcoli'!#REF!</definedName>
    <definedName name="Lam3">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1">'[1]Calcoli'!#REF!</definedName>
    <definedName name="MA2">'[1]Calcoli'!#REF!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'Principale'!$I$55</definedName>
    <definedName name="p_atm">'Calcoli'!#REF!</definedName>
    <definedName name="patm">'Calcoli'!#REF!</definedName>
    <definedName name="Pfin">'Calcoli'!#REF!</definedName>
    <definedName name="Phi">'Calcoli'!#REF!</definedName>
    <definedName name="Phi1">'[1]Calcoli'!$F$15</definedName>
    <definedName name="Phi2">'[3]Calcoli'!#REF!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'Calcoli'!#REF!</definedName>
    <definedName name="Ps1">#REF!</definedName>
    <definedName name="Ps2">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'Calcoli'!#REF!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Sup1">'Calcoli'!#REF!</definedName>
    <definedName name="Sup2">'Calcoli'!#REF!</definedName>
    <definedName name="Sup3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1">'Calcoli'!#REF!</definedName>
    <definedName name="Tau2">'Calcoli'!#REF!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<sst xmlns="http://schemas.openxmlformats.org/spreadsheetml/2006/main" count="61" uniqueCount="55">
  <si>
    <t>Matricola</t>
  </si>
  <si>
    <t>A</t>
  </si>
  <si>
    <t>B</t>
  </si>
  <si>
    <t>C</t>
  </si>
  <si>
    <t>D</t>
  </si>
  <si>
    <t>E</t>
  </si>
  <si>
    <t>F</t>
  </si>
  <si>
    <t>m</t>
  </si>
  <si>
    <t>Lp =</t>
  </si>
  <si>
    <t>EF =</t>
  </si>
  <si>
    <t>dB</t>
  </si>
  <si>
    <t>cd</t>
  </si>
  <si>
    <t>Esame di Acustica Applicata + Illuminotecnica del 29/01/2016</t>
  </si>
  <si>
    <t>A parità delle altre grandezze, quali di queste influenzano il valore del Potere Fonoisolante R di una parete ?</t>
  </si>
  <si>
    <r>
      <t>Ammesse risposte multiple - +2 in caso di risposta esatta, -2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</si>
  <si>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superficie S della parete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</si>
  <si>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Lo spessore s della parete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</si>
  <si>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massa M della parete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</si>
  <si>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frequenza f del suono che la attraversa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</si>
  <si>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Il coeff. di assorbimento acustico </t>
    </r>
    <r>
      <rPr>
        <b/>
        <sz val="9"/>
        <color indexed="8"/>
        <rFont val="Symbol"/>
        <family val="1"/>
      </rPr>
      <t>a</t>
    </r>
    <r>
      <rPr>
        <sz val="9"/>
        <color indexed="8"/>
        <rFont val="Arial"/>
        <family val="2"/>
      </rPr>
      <t xml:space="preserve"> del materiale della parete</t>
    </r>
  </si>
  <si>
    <t>Che differenza c’è fra decibel e decibel-A ?</t>
  </si>
  <si>
    <t>Una sola risposta, se esatta dà +3, se errata dà -3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</si>
  <si>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Sono la stessa identica cosa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</si>
  <si>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dB(A) sono dB “ridotti” per tener conto dell’assorbimento dell’aria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</si>
  <si>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dB(A) sono dB “ridotti” per tener conto della riduzione del livello sonoro con la distanza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</si>
  <si>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dB(A) sono ottenuti applicando un filtro elettronico sul segnale del microfono, che simula la risposta in frequenza dell’orecchio umano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</si>
  <si>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dB(A) sono i decibel integrati per un certo tempo di misura T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</si>
  <si>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dB(A) si ricavano dai dB applicando una formula di correzione</t>
    </r>
  </si>
  <si>
    <t>Identificare la corretta spiegazione della differenza fra temperatura di colore e indice di resa cromatica di una lampada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</si>
  <si>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temperatura di colore e l’indice di resa cromatica dicono entrambi quanto bella è la luce di una lampada (la “bella luce” è quella simile alla luce solare)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</si>
  <si>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L’indice di resa cromatica misura il grado di similitudine fra la luce della lampada e la luce solare, mentre la temperatura di colore dice se la luce è calda (elevata T. di colore) o fredda (bassa T. di colore).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</si>
  <si>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L’indice di resa cromatica misura il grado di similitudine fra la luce della lampada e la luce solare, mentre la temperatura di colore dice se la luce è calda (bassa T. di colore) o fredda (elevata T. di colore).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</si>
  <si>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L’indice di resa cromatica è inversamente proporzionale alla temperatura di colore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</si>
  <si>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Qualunque sia la temperatura di colore, l’indice di resa cromatica può essere eccellente (pari a 100)</t>
    </r>
  </si>
  <si>
    <r>
      <t xml:space="preserve">Quali grandezze vengono usate per il calcolo del fattore medio di luce diurna </t>
    </r>
    <r>
      <rPr>
        <b/>
        <sz val="9"/>
        <color indexed="8"/>
        <rFont val="Symbol"/>
        <family val="1"/>
      </rPr>
      <t>h</t>
    </r>
    <r>
      <rPr>
        <b/>
        <sz val="9"/>
        <color indexed="8"/>
        <rFont val="Arial"/>
        <family val="2"/>
      </rPr>
      <t xml:space="preserve"> ?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</si>
  <si>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superficie A della finestra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</si>
  <si>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Il fattore di trasmissione </t>
    </r>
    <r>
      <rPr>
        <b/>
        <sz val="9"/>
        <color indexed="8"/>
        <rFont val="Symbol"/>
        <family val="1"/>
      </rPr>
      <t>t</t>
    </r>
    <r>
      <rPr>
        <sz val="9"/>
        <color indexed="8"/>
        <rFont val="Arial"/>
        <family val="2"/>
      </rPr>
      <t xml:space="preserve"> del vetro della finestra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</si>
  <si>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Il fattore finestra </t>
    </r>
    <r>
      <rPr>
        <b/>
        <sz val="9"/>
        <color indexed="8"/>
        <rFont val="Symbol"/>
        <family val="1"/>
      </rPr>
      <t>e</t>
    </r>
    <r>
      <rPr>
        <sz val="9"/>
        <color indexed="8"/>
        <rFont val="Arial"/>
        <family val="2"/>
      </rPr>
      <t xml:space="preserve"> della finestra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</si>
  <si>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Il fattore di riduzione </t>
    </r>
    <r>
      <rPr>
        <b/>
        <sz val="9"/>
        <color indexed="8"/>
        <rFont val="Symbol"/>
        <family val="1"/>
      </rPr>
      <t>y</t>
    </r>
    <r>
      <rPr>
        <sz val="9"/>
        <color indexed="8"/>
        <rFont val="Arial"/>
        <family val="2"/>
      </rPr>
      <t xml:space="preserve"> del fattore finestra della finestra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</si>
  <si>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superficie in pianta S del locale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</si>
  <si>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superficie complessiva interna del locale Stot (pavimento, pareti, soffitto)</t>
    </r>
  </si>
  <si>
    <t>Esercizi (3 pt. cadauno se giusti, 0 pt. se errati o non fatti)</t>
  </si>
  <si>
    <t>Calcolare il livello di pressione sonora in dB, sapendo che la pressione sonora è pari a 1+F/5 Pa.</t>
  </si>
  <si>
    <t>La risposta deve contenere numero ed unità di misura, separati da uno spazio</t>
  </si>
  <si>
    <t>Un ragazzino cronometra il tempo fra quando vede un lampo e quando sente il tuono. Tale tempo è pari a 3+E/5 s. A che distanza è caduto il fulmine?</t>
  </si>
  <si>
    <r>
      <t xml:space="preserve">La luce emessa da una lampada, che produce un flusso  luminoso </t>
    </r>
    <r>
      <rPr>
        <b/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di 1000+E*100 Lumen, viene convogliata interamente sulla superficie di un banco di lavoro che misura m 3+F/10 per 1+D/20. </t>
    </r>
  </si>
  <si>
    <t>Calcolare l’illuminamento E su tale superficie</t>
  </si>
  <si>
    <r>
      <t xml:space="preserve">La luce emessa da una lampada, che produce un flusso  luminoso </t>
    </r>
    <r>
      <rPr>
        <b/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di 1000+E*100 Lumen, viene convogliata interamente sulla superficie di un banco di lavoro </t>
    </r>
  </si>
  <si>
    <t>che misura m 3+F/10 per 1+D/20, posta a 10m di distanza dalla lampada. Determinare l’intensità luminosa I su tale superficie.</t>
  </si>
  <si>
    <t>lux</t>
  </si>
  <si>
    <t>sterad</t>
  </si>
  <si>
    <r>
      <rPr>
        <b/>
        <sz val="10"/>
        <rFont val="Symbol"/>
        <family val="1"/>
      </rPr>
      <t>W</t>
    </r>
    <r>
      <rPr>
        <sz val="10"/>
        <rFont val="Arial"/>
        <family val="2"/>
      </rPr>
      <t xml:space="preserve"> =</t>
    </r>
  </si>
  <si>
    <r>
      <t xml:space="preserve">I = </t>
    </r>
    <r>
      <rPr>
        <b/>
        <sz val="10"/>
        <rFont val="Symbol"/>
        <family val="1"/>
      </rPr>
      <t>F / W</t>
    </r>
  </si>
  <si>
    <r>
      <t xml:space="preserve">E = </t>
    </r>
    <r>
      <rPr>
        <b/>
        <sz val="10"/>
        <rFont val="Symbol"/>
        <family val="1"/>
      </rPr>
      <t xml:space="preserve">F / </t>
    </r>
    <r>
      <rPr>
        <b/>
        <sz val="10"/>
        <rFont val="Arial"/>
        <family val="2"/>
      </rPr>
      <t>S</t>
    </r>
  </si>
  <si>
    <r>
      <t>d = c·</t>
    </r>
    <r>
      <rPr>
        <b/>
        <sz val="9.8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</si>
</sst>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b/>
      <sz val="9"/>
      <color indexed="8"/>
      <name val="Symbol"/>
      <family val="1"/>
    </font>
    <font>
      <b/>
      <sz val="10"/>
      <name val="Symbol"/>
      <family val="1"/>
    </font>
    <font>
      <b/>
      <sz val="9.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 horizontal="left" vertical="center" indent="4"/>
    </xf>
    <xf numFmtId="0" fontId="48" fillId="33" borderId="0" xfId="0" applyFont="1" applyFill="1" applyAlignment="1">
      <alignment horizontal="left" vertical="center" indent="4"/>
    </xf>
    <xf numFmtId="0" fontId="49" fillId="0" borderId="0" xfId="0" applyFont="1" applyAlignment="1">
      <alignment vertical="center"/>
    </xf>
    <xf numFmtId="0" fontId="50" fillId="34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5"/>
  <sheetViews>
    <sheetView tabSelected="1" zoomScale="98" zoomScaleNormal="98" zoomScalePageLayoutView="0" workbookViewId="0" topLeftCell="A1">
      <selection activeCell="B4" sqref="B4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5" width="9.140625" style="0" bestFit="1" customWidth="1"/>
    <col min="7" max="7" width="14.28125" style="0" customWidth="1"/>
  </cols>
  <sheetData>
    <row r="1" ht="12.75" customHeight="1">
      <c r="A1" s="1" t="s">
        <v>12</v>
      </c>
    </row>
    <row r="3" spans="1:2" ht="12.75" customHeight="1">
      <c r="A3" t="s">
        <v>0</v>
      </c>
      <c r="B3" s="2">
        <v>252902</v>
      </c>
    </row>
    <row r="4" spans="4:5" ht="12.75" customHeight="1">
      <c r="D4" s="4"/>
      <c r="E4" s="4"/>
    </row>
    <row r="5" ht="12.75" customHeight="1">
      <c r="A5" s="10" t="s">
        <v>13</v>
      </c>
    </row>
    <row r="6" ht="12.75" customHeight="1">
      <c r="A6" s="11" t="s">
        <v>14</v>
      </c>
    </row>
    <row r="7" ht="12.75" customHeight="1">
      <c r="A7" s="8" t="s">
        <v>15</v>
      </c>
    </row>
    <row r="8" ht="12.75" customHeight="1">
      <c r="A8" s="8" t="s">
        <v>16</v>
      </c>
    </row>
    <row r="9" spans="1:5" ht="12.75" customHeight="1">
      <c r="A9" s="9" t="s">
        <v>17</v>
      </c>
      <c r="B9" s="7"/>
      <c r="C9" s="7"/>
      <c r="D9" s="7"/>
      <c r="E9" s="7"/>
    </row>
    <row r="10" spans="1:5" ht="12.75" customHeight="1">
      <c r="A10" s="9" t="s">
        <v>18</v>
      </c>
      <c r="B10" s="7"/>
      <c r="C10" s="7"/>
      <c r="D10" s="7"/>
      <c r="E10" s="7"/>
    </row>
    <row r="11" ht="12.75" customHeight="1">
      <c r="A11" s="8" t="s">
        <v>19</v>
      </c>
    </row>
    <row r="12" ht="12.75" customHeight="1">
      <c r="A12" s="10"/>
    </row>
    <row r="13" ht="12.75" customHeight="1">
      <c r="A13" s="10" t="s">
        <v>20</v>
      </c>
    </row>
    <row r="14" ht="12.75" customHeight="1">
      <c r="A14" s="11" t="s">
        <v>21</v>
      </c>
    </row>
    <row r="15" ht="12.75" customHeight="1">
      <c r="A15" s="8" t="s">
        <v>22</v>
      </c>
    </row>
    <row r="16" ht="12.75" customHeight="1">
      <c r="A16" s="8" t="s">
        <v>23</v>
      </c>
    </row>
    <row r="17" ht="12.75" customHeight="1">
      <c r="A17" s="8" t="s">
        <v>24</v>
      </c>
    </row>
    <row r="18" spans="1:10" ht="12.75" customHeight="1">
      <c r="A18" s="9" t="s">
        <v>25</v>
      </c>
      <c r="B18" s="7"/>
      <c r="C18" s="7"/>
      <c r="D18" s="7"/>
      <c r="E18" s="7"/>
      <c r="F18" s="7"/>
      <c r="G18" s="7"/>
      <c r="H18" s="7"/>
      <c r="I18" s="7"/>
      <c r="J18" s="7"/>
    </row>
    <row r="19" ht="12.75" customHeight="1">
      <c r="A19" s="8" t="s">
        <v>26</v>
      </c>
    </row>
    <row r="20" ht="12.75" customHeight="1">
      <c r="A20" s="8" t="s">
        <v>27</v>
      </c>
    </row>
    <row r="21" ht="12.75" customHeight="1">
      <c r="A21" s="8"/>
    </row>
    <row r="22" ht="12.75" customHeight="1">
      <c r="A22" s="10" t="s">
        <v>28</v>
      </c>
    </row>
    <row r="23" ht="12.75" customHeight="1">
      <c r="A23" s="12" t="s">
        <v>21</v>
      </c>
    </row>
    <row r="24" ht="12.75" customHeight="1">
      <c r="A24" s="8" t="s">
        <v>29</v>
      </c>
    </row>
    <row r="25" ht="12.75" customHeight="1">
      <c r="A25" s="8" t="s">
        <v>30</v>
      </c>
    </row>
    <row r="26" spans="1:16" ht="12.75" customHeight="1">
      <c r="A26" s="9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ht="12.75" customHeight="1">
      <c r="A27" s="8" t="s">
        <v>32</v>
      </c>
    </row>
    <row r="28" ht="12.75" customHeight="1">
      <c r="A28" s="8" t="s">
        <v>33</v>
      </c>
    </row>
    <row r="29" ht="12.75" customHeight="1">
      <c r="A29" s="10"/>
    </row>
    <row r="30" ht="12.75" customHeight="1">
      <c r="A30" s="10" t="s">
        <v>34</v>
      </c>
    </row>
    <row r="31" ht="12.75" customHeight="1">
      <c r="A31" s="11" t="s">
        <v>14</v>
      </c>
    </row>
    <row r="32" spans="1:6" ht="12.75" customHeight="1">
      <c r="A32" s="9" t="s">
        <v>35</v>
      </c>
      <c r="B32" s="7"/>
      <c r="C32" s="7"/>
      <c r="D32" s="7"/>
      <c r="E32" s="7"/>
      <c r="F32" s="7"/>
    </row>
    <row r="33" spans="1:6" ht="12.75" customHeight="1">
      <c r="A33" s="9" t="s">
        <v>36</v>
      </c>
      <c r="B33" s="7"/>
      <c r="C33" s="7"/>
      <c r="D33" s="7"/>
      <c r="E33" s="7"/>
      <c r="F33" s="7"/>
    </row>
    <row r="34" spans="1:6" ht="12.75" customHeight="1">
      <c r="A34" s="9" t="s">
        <v>37</v>
      </c>
      <c r="B34" s="7"/>
      <c r="C34" s="7"/>
      <c r="D34" s="7"/>
      <c r="E34" s="7"/>
      <c r="F34" s="7"/>
    </row>
    <row r="35" spans="1:6" ht="12.75" customHeight="1">
      <c r="A35" s="9" t="s">
        <v>38</v>
      </c>
      <c r="B35" s="7"/>
      <c r="C35" s="7"/>
      <c r="D35" s="7"/>
      <c r="E35" s="7"/>
      <c r="F35" s="7"/>
    </row>
    <row r="36" ht="12.75" customHeight="1">
      <c r="A36" s="8" t="s">
        <v>39</v>
      </c>
    </row>
    <row r="37" spans="1:6" ht="12.75" customHeight="1">
      <c r="A37" s="9" t="s">
        <v>40</v>
      </c>
      <c r="B37" s="7"/>
      <c r="C37" s="7"/>
      <c r="D37" s="7"/>
      <c r="E37" s="7"/>
      <c r="F37" s="7"/>
    </row>
    <row r="38" ht="12.75" customHeight="1">
      <c r="A38" s="10"/>
    </row>
    <row r="39" ht="12.75" customHeight="1">
      <c r="A39" s="10" t="s">
        <v>41</v>
      </c>
    </row>
    <row r="41" ht="12.75" customHeight="1">
      <c r="A41" t="s">
        <v>42</v>
      </c>
    </row>
    <row r="42" spans="1:10" ht="12.75" customHeight="1">
      <c r="A42" s="13" t="s">
        <v>43</v>
      </c>
      <c r="H42" s="3" t="s">
        <v>8</v>
      </c>
      <c r="I42" s="5">
        <f>20*LOG10((1+F/5)/0.00002)</f>
        <v>96.90196080028514</v>
      </c>
      <c r="J42" s="3" t="s">
        <v>10</v>
      </c>
    </row>
    <row r="44" ht="12.75" customHeight="1">
      <c r="A44" t="s">
        <v>44</v>
      </c>
    </row>
    <row r="45" spans="1:10" ht="12.75" customHeight="1">
      <c r="A45" s="13" t="s">
        <v>43</v>
      </c>
      <c r="H45" s="3" t="s">
        <v>54</v>
      </c>
      <c r="I45" s="3">
        <f>340*(3+E/5)</f>
        <v>1020</v>
      </c>
      <c r="J45" s="3" t="s">
        <v>7</v>
      </c>
    </row>
    <row r="47" ht="12.75" customHeight="1">
      <c r="A47" t="s">
        <v>45</v>
      </c>
    </row>
    <row r="48" ht="12.75" customHeight="1">
      <c r="A48" t="s">
        <v>46</v>
      </c>
    </row>
    <row r="49" spans="1:10" ht="12.75" customHeight="1">
      <c r="A49" s="13" t="s">
        <v>43</v>
      </c>
      <c r="H49" s="14" t="s">
        <v>53</v>
      </c>
      <c r="I49" s="3">
        <f>(100+E*100)/((3+F/10)*(1+D/20))</f>
        <v>21.551724137931036</v>
      </c>
      <c r="J49" s="3" t="s">
        <v>49</v>
      </c>
    </row>
    <row r="51" ht="12.75" customHeight="1">
      <c r="A51" s="6" t="s">
        <v>47</v>
      </c>
    </row>
    <row r="52" ht="12.75" customHeight="1">
      <c r="A52" t="s">
        <v>48</v>
      </c>
    </row>
    <row r="53" spans="1:10" ht="12.75" customHeight="1">
      <c r="A53" s="13" t="s">
        <v>43</v>
      </c>
      <c r="H53" s="14" t="s">
        <v>52</v>
      </c>
      <c r="I53" s="3">
        <f>(100+E*100)/Omega</f>
        <v>27082.695289567186</v>
      </c>
      <c r="J53" s="3" t="s">
        <v>11</v>
      </c>
    </row>
    <row r="55" spans="8:10" ht="12.75" customHeight="1">
      <c r="H55" s="6" t="s">
        <v>51</v>
      </c>
      <c r="I55">
        <f>(3+F/10)*(1+D/20)/(4*PI()*10^2)</f>
        <v>0.0036923946797319715</v>
      </c>
      <c r="J55" s="6" t="s">
        <v>50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252902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5</v>
      </c>
    </row>
    <row r="4" spans="1:5" ht="12.75" customHeight="1">
      <c r="A4" t="s">
        <v>3</v>
      </c>
      <c r="B4">
        <f>INT((B1-B2*100000-B3*10000)/1000)</f>
        <v>2</v>
      </c>
      <c r="D4" s="6" t="s">
        <v>9</v>
      </c>
      <c r="E4">
        <f>E*10+F</f>
        <v>2</v>
      </c>
    </row>
    <row r="5" spans="1:2" ht="12.75" customHeight="1">
      <c r="A5" t="s">
        <v>4</v>
      </c>
      <c r="B5">
        <f>INT((B1-B2*100000-B3*10000-B4*1000)/100)</f>
        <v>9</v>
      </c>
    </row>
    <row r="6" spans="1:2" ht="12.75" customHeight="1">
      <c r="A6" t="s">
        <v>5</v>
      </c>
      <c r="B6">
        <f>INT((B1-B2*100000-B3*10000-B4*1000-B5*100)/10)</f>
        <v>0</v>
      </c>
    </row>
    <row r="7" spans="1:4" ht="12.75" customHeight="1">
      <c r="A7" t="s">
        <v>6</v>
      </c>
      <c r="B7">
        <f>INT((B1-B2*100000-B3*10000-B4*1000-B5*100-B6*10))</f>
        <v>2</v>
      </c>
      <c r="D7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2016-01-29T09:16:29Z</dcterms:modified>
  <cp:category/>
  <cp:version/>
  <cp:contentType/>
  <cp:contentStatus/>
</cp:coreProperties>
</file>