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" yWindow="36" windowWidth="10716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1">'[1]Calcoli'!#REF!</definedName>
    <definedName name="MA2">'[1]Calcoli'!#REF!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'Calcoli'!#REF!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<sst xmlns="http://schemas.openxmlformats.org/spreadsheetml/2006/main" count="57" uniqueCount="52">
  <si>
    <t>Matricola</t>
  </si>
  <si>
    <t>A</t>
  </si>
  <si>
    <t>B</t>
  </si>
  <si>
    <t>C</t>
  </si>
  <si>
    <t>D</t>
  </si>
  <si>
    <t>E</t>
  </si>
  <si>
    <t>F</t>
  </si>
  <si>
    <t>EF =</t>
  </si>
  <si>
    <t>Esercizi (3 pt. cadauno se giusti, 0 pt. se errati o non fatti)</t>
  </si>
  <si>
    <t>dB</t>
  </si>
  <si>
    <t>Una sola risposta, se esatta dà +4, se errata dà -4</t>
  </si>
  <si>
    <t>4) Cosa si intende per fattore di luce diurna?</t>
  </si>
  <si>
    <t>Esame di Acustica Applicata + Illuminotecnica del 15/07/2016</t>
  </si>
  <si>
    <r>
      <t>1)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Arial"/>
        <family val="2"/>
      </rPr>
      <t>Come si sommano due livelli sonori in dB provenienti da due sorgenti sonore identiche, che emettono lo stesso segnale coerente, ed alla stessa distanza dal microfono (somma coerente in fase)?</t>
    </r>
  </si>
  <si>
    <t>Una sola risposta, se esatta dà +3, se errata dà -3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</si>
  <si>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sommano normalmente: 70+70=140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</si>
  <si>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sommano energeticamente: 70+70= 73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</si>
  <si>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sommano le due pressioni sonore, dunque 70+70=76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</si>
  <si>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sommano pitagoricamente: 70+70=</t>
    </r>
  </si>
  <si>
    <t xml:space="preserve"> dB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</si>
  <si>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valori in dB non si possono sommare perché sono valori in scala logaritmica, e dunque sommarli equivarrebbe a moltiplicarli.</t>
    </r>
  </si>
  <si>
    <r>
      <t xml:space="preserve">2) Cosa è il coeff. di assorbimento acustico apparente </t>
    </r>
    <r>
      <rPr>
        <b/>
        <sz val="9"/>
        <color indexed="8"/>
        <rFont val="Symbol"/>
        <family val="1"/>
      </rPr>
      <t>a</t>
    </r>
    <r>
      <rPr>
        <b/>
        <sz val="9"/>
        <color indexed="8"/>
        <rFont val="Arial"/>
        <family val="2"/>
      </rPr>
      <t xml:space="preserve"> ?</t>
    </r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</si>
  <si>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</si>
  <si>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la somma dei coefficienti di assorbimento </t>
    </r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e di riflessione </t>
    </r>
    <r>
      <rPr>
        <b/>
        <sz val="9"/>
        <color indexed="8"/>
        <rFont val="Arial"/>
        <family val="2"/>
      </rPr>
      <t>r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</si>
  <si>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la somma dei coefficienti di assorbimento </t>
    </r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e di trasmissione </t>
    </r>
    <r>
      <rPr>
        <b/>
        <sz val="9"/>
        <color indexed="8"/>
        <rFont val="Arial"/>
        <family val="2"/>
      </rPr>
      <t>t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</si>
  <si>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la somma dei coefficienti di riflessione </t>
    </r>
    <r>
      <rPr>
        <b/>
        <sz val="9"/>
        <color indexed="8"/>
        <rFont val="Arial"/>
        <family val="2"/>
      </rPr>
      <t>r</t>
    </r>
    <r>
      <rPr>
        <sz val="9"/>
        <color indexed="8"/>
        <rFont val="Arial"/>
        <family val="2"/>
      </rPr>
      <t xml:space="preserve"> e di trasmissione </t>
    </r>
    <r>
      <rPr>
        <b/>
        <sz val="9"/>
        <color indexed="8"/>
        <rFont val="Arial"/>
        <family val="2"/>
      </rPr>
      <t>t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</si>
  <si>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il complemento ad 1 del coeff. di riflessione </t>
    </r>
    <r>
      <rPr>
        <b/>
        <sz val="9"/>
        <color indexed="8"/>
        <rFont val="Arial"/>
        <family val="2"/>
      </rPr>
      <t>r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</si>
  <si>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Corrisponde al potere fonoisolante di una parete R, che ne rappresenta semplicemente la versione in dB</t>
    </r>
  </si>
  <si>
    <t>3) Cosa si intende per luminanza di una sorgente luminosa, come lo schermo di un computer?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</si>
  <si>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potenza luminosa emessa divisa per la superficie (W/m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</si>
  <si>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la superficie della sorgente luminosa (Lumen/m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</si>
  <si>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l’angolo solido di emissione (Lumen/sterad)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</si>
  <si>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l’intensità luminosa emessa e la superficie apparente della sorgente nella direzione di osservazione (cd/m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) 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</si>
  <si>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l’intensità luminosa emessa e la superficie della sorgente (cd/m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)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</si>
  <si>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un numero compreso fra 0 e 100 che dice quanto lo spettro della luce è simile allo spettro solare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</si>
  <si>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l’intensità luminosa misurata all’interno di un locale e l’intensità luminosa misurata sul tetto, con cielo coperto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</si>
  <si>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valore che si calcola a partire dal rapporto fra area delle finestra e superficie totale interna del locale, con una serie di fattori correttivi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</si>
  <si>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illuminamento misurato all’interno di un locale ed illuminamento misurato sul tetto, con cielo coperto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</si>
  <si>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un valore tabellato in funzione del tipo di sorgente luminosa (diretta, mista, indiretta), del coeff. k del locale e del coeff. di riflessione di pareti e soffitto.</t>
    </r>
  </si>
  <si>
    <t>5) Una parete ha r=0.3+F/50 e t=0.001+E/1000. Determinare il suo potere fonoisolante R.</t>
  </si>
  <si>
    <t>La risposta deve contenere numero ed unità di misura, separati da uno spazio</t>
  </si>
  <si>
    <r>
      <t>6) Entro un ambiente chiuso il livello sonoro medio era pari a 80+D dB. Il tempo di riverberazione era pari a T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= 3+F/2 s.</t>
    </r>
  </si>
  <si>
    <r>
      <t>Dopo l’installazione di pannelli fonoassorbenti, il livello sonoro si è ridotto di 3 dB. Quanto vale ora il tempo di riverberazione T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?</t>
    </r>
  </si>
  <si>
    <t>7) Calcolare la potenza elettrica assorbita da una lampada che ha una efficienza di 60+E*4 Lumen/W e produce una intensità luminosa pari a 1000+E*100 cd uniformemente distribuita in tutte le direzioni.</t>
  </si>
  <si>
    <t>R = 10*log10(1/t) =</t>
  </si>
  <si>
    <t>s</t>
  </si>
  <si>
    <r>
      <t>T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= T1/2 =</t>
    </r>
  </si>
  <si>
    <t xml:space="preserve"> W=PHI/Eta =</t>
  </si>
  <si>
    <t>W</t>
  </si>
  <si>
    <t>lux</t>
  </si>
  <si>
    <t>8) In una giornata nuvolosa il valore di illuminamento esterno è pari a 1000+F*100 Lux. Se il fattore di luce diurna di un locale è pari a 2+E/10 %, quanto sarà il valore di illuminamento sui piani di lavoro all’interno del locale?</t>
  </si>
  <si>
    <t>Eint = Eest*Eta =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</si>
</sst>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Symbol"/>
      <family val="1"/>
    </font>
    <font>
      <vertAlign val="superscript"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 horizontal="left" vertical="center" indent="4"/>
    </xf>
    <xf numFmtId="0" fontId="50" fillId="33" borderId="0" xfId="0" applyFont="1" applyFill="1" applyAlignment="1">
      <alignment horizontal="left" vertical="center" indent="4"/>
    </xf>
    <xf numFmtId="0" fontId="51" fillId="0" borderId="0" xfId="0" applyFont="1" applyAlignment="1">
      <alignment vertical="center"/>
    </xf>
    <xf numFmtId="0" fontId="52" fillId="34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34" borderId="0" xfId="0" applyFont="1" applyFill="1" applyAlignment="1">
      <alignment horizontal="left" vertical="center" indent="4"/>
    </xf>
    <xf numFmtId="0" fontId="53" fillId="0" borderId="0" xfId="0" applyFont="1" applyAlignment="1">
      <alignment horizontal="left" vertical="center" indent="4"/>
    </xf>
    <xf numFmtId="0" fontId="51" fillId="34" borderId="0" xfId="0" applyFont="1" applyFill="1" applyAlignment="1">
      <alignment vertical="center"/>
    </xf>
    <xf numFmtId="0" fontId="54" fillId="34" borderId="0" xfId="0" applyFont="1" applyFill="1" applyAlignment="1">
      <alignment vertical="center"/>
    </xf>
    <xf numFmtId="0" fontId="55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123825</xdr:rowOff>
    </xdr:from>
    <xdr:to>
      <xdr:col>1</xdr:col>
      <xdr:colOff>695325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158115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4"/>
  <sheetViews>
    <sheetView tabSelected="1" zoomScale="98" zoomScaleNormal="98" zoomScalePageLayoutView="0" workbookViewId="0" topLeftCell="A37">
      <selection activeCell="A55" sqref="A55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4.57421875" style="0" customWidth="1"/>
    <col min="7" max="7" width="14.28125" style="0" customWidth="1"/>
  </cols>
  <sheetData>
    <row r="1" ht="12.75" customHeight="1">
      <c r="A1" s="1" t="s">
        <v>12</v>
      </c>
    </row>
    <row r="3" spans="1:2" ht="12.75" customHeight="1">
      <c r="A3" t="s">
        <v>0</v>
      </c>
      <c r="B3" s="2">
        <v>250091</v>
      </c>
    </row>
    <row r="4" spans="4:5" ht="12.75" customHeight="1">
      <c r="D4" s="4"/>
      <c r="E4" s="4"/>
    </row>
    <row r="5" ht="12.75" customHeight="1">
      <c r="A5" s="9" t="s">
        <v>13</v>
      </c>
    </row>
    <row r="6" ht="12.75" customHeight="1">
      <c r="A6" s="13" t="s">
        <v>14</v>
      </c>
    </row>
    <row r="7" ht="12.75" customHeight="1">
      <c r="A7" s="7" t="s">
        <v>15</v>
      </c>
    </row>
    <row r="8" ht="12.75" customHeight="1">
      <c r="A8" s="7" t="s">
        <v>16</v>
      </c>
    </row>
    <row r="9" spans="1:5" ht="12.75" customHeight="1">
      <c r="A9" s="8" t="s">
        <v>17</v>
      </c>
      <c r="B9" s="6"/>
      <c r="C9" s="6"/>
      <c r="D9" s="6"/>
      <c r="E9" s="6"/>
    </row>
    <row r="10" ht="12.75" customHeight="1">
      <c r="A10" s="7" t="s">
        <v>18</v>
      </c>
    </row>
    <row r="11" ht="12.75" customHeight="1">
      <c r="C11" s="14" t="s">
        <v>19</v>
      </c>
    </row>
    <row r="12" ht="12.75" customHeight="1">
      <c r="A12" s="7" t="s">
        <v>20</v>
      </c>
    </row>
    <row r="13" ht="12.75" customHeight="1">
      <c r="A13" s="9"/>
    </row>
    <row r="14" ht="12.75" customHeight="1">
      <c r="A14" s="9" t="s">
        <v>21</v>
      </c>
    </row>
    <row r="15" ht="12.75" customHeight="1">
      <c r="A15" s="10" t="s">
        <v>22</v>
      </c>
    </row>
    <row r="16" ht="12.75" customHeight="1">
      <c r="A16" s="7" t="s">
        <v>23</v>
      </c>
    </row>
    <row r="17" spans="1:5" ht="12.75" customHeight="1">
      <c r="A17" s="8" t="s">
        <v>24</v>
      </c>
      <c r="B17" s="6"/>
      <c r="C17" s="6"/>
      <c r="D17" s="6"/>
      <c r="E17" s="6"/>
    </row>
    <row r="18" ht="12.75" customHeight="1">
      <c r="A18" s="7" t="s">
        <v>25</v>
      </c>
    </row>
    <row r="19" spans="1:5" ht="12.75" customHeight="1">
      <c r="A19" s="8" t="s">
        <v>26</v>
      </c>
      <c r="B19" s="6"/>
      <c r="C19" s="6"/>
      <c r="D19" s="6"/>
      <c r="E19" s="6"/>
    </row>
    <row r="20" ht="12.75" customHeight="1">
      <c r="A20" s="7" t="s">
        <v>27</v>
      </c>
    </row>
    <row r="21" ht="12.75" customHeight="1">
      <c r="A21" s="7"/>
    </row>
    <row r="22" ht="12.75" customHeight="1">
      <c r="A22" s="9" t="s">
        <v>28</v>
      </c>
    </row>
    <row r="23" ht="12.75" customHeight="1">
      <c r="A23" s="11" t="s">
        <v>10</v>
      </c>
    </row>
    <row r="24" ht="12.75" customHeight="1">
      <c r="A24" s="7" t="s">
        <v>29</v>
      </c>
    </row>
    <row r="25" ht="12.75" customHeight="1">
      <c r="A25" s="7" t="s">
        <v>30</v>
      </c>
    </row>
    <row r="26" ht="12.75" customHeight="1">
      <c r="A26" s="7" t="s">
        <v>31</v>
      </c>
    </row>
    <row r="27" spans="1:9" ht="12.75" customHeight="1">
      <c r="A27" s="8" t="s">
        <v>32</v>
      </c>
      <c r="B27" s="6"/>
      <c r="C27" s="6"/>
      <c r="D27" s="6"/>
      <c r="E27" s="6"/>
      <c r="F27" s="6"/>
      <c r="G27" s="6"/>
      <c r="H27" s="6"/>
      <c r="I27" s="6"/>
    </row>
    <row r="28" ht="12.75" customHeight="1">
      <c r="A28" s="7" t="s">
        <v>33</v>
      </c>
    </row>
    <row r="29" ht="12.75" customHeight="1">
      <c r="A29" s="9"/>
    </row>
    <row r="30" ht="12.75" customHeight="1">
      <c r="A30" s="9" t="s">
        <v>11</v>
      </c>
    </row>
    <row r="31" ht="12.75" customHeight="1">
      <c r="A31" s="10" t="s">
        <v>22</v>
      </c>
    </row>
    <row r="32" ht="12.75" customHeight="1">
      <c r="A32" s="7" t="s">
        <v>34</v>
      </c>
    </row>
    <row r="33" ht="12.75" customHeight="1">
      <c r="A33" s="7" t="s">
        <v>35</v>
      </c>
    </row>
    <row r="34" spans="1:10" ht="12.75" customHeight="1">
      <c r="A34" s="8" t="s">
        <v>36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2.75" customHeight="1">
      <c r="A35" s="8" t="s">
        <v>37</v>
      </c>
      <c r="B35" s="6"/>
      <c r="C35" s="6"/>
      <c r="D35" s="6"/>
      <c r="E35" s="6"/>
      <c r="F35" s="6"/>
      <c r="G35" s="6"/>
      <c r="H35" s="6"/>
      <c r="I35" s="6"/>
      <c r="J35" s="6"/>
    </row>
    <row r="36" ht="12.75" customHeight="1">
      <c r="A36" s="7" t="s">
        <v>38</v>
      </c>
    </row>
    <row r="37" ht="12.75" customHeight="1">
      <c r="A37" s="9"/>
    </row>
    <row r="38" ht="12.75" customHeight="1">
      <c r="A38" s="9" t="s">
        <v>8</v>
      </c>
    </row>
    <row r="39" ht="12.75" customHeight="1">
      <c r="A39" s="9" t="s">
        <v>39</v>
      </c>
    </row>
    <row r="40" ht="12.75" customHeight="1">
      <c r="A40" s="10" t="s">
        <v>40</v>
      </c>
    </row>
    <row r="41" spans="1:3" ht="12.75" customHeight="1">
      <c r="A41" s="16" t="s">
        <v>44</v>
      </c>
      <c r="B41" s="3">
        <f>10*LOG10(1/(0.001+E/1000))</f>
        <v>20</v>
      </c>
      <c r="C41" s="3" t="s">
        <v>9</v>
      </c>
    </row>
    <row r="42" ht="12.75" customHeight="1">
      <c r="A42" s="12"/>
    </row>
    <row r="43" ht="12.75" customHeight="1">
      <c r="A43" s="9" t="s">
        <v>41</v>
      </c>
    </row>
    <row r="44" ht="12.75" customHeight="1">
      <c r="A44" s="15" t="s">
        <v>42</v>
      </c>
    </row>
    <row r="45" ht="12.75" customHeight="1">
      <c r="A45" s="10" t="s">
        <v>40</v>
      </c>
    </row>
    <row r="46" spans="1:3" ht="12.75" customHeight="1">
      <c r="A46" s="16" t="s">
        <v>46</v>
      </c>
      <c r="B46" s="3">
        <f>(3+F/2)/2</f>
        <v>1.75</v>
      </c>
      <c r="C46" s="3" t="s">
        <v>45</v>
      </c>
    </row>
    <row r="47" ht="12.75" customHeight="1">
      <c r="A47" s="12"/>
    </row>
    <row r="48" ht="12.75" customHeight="1">
      <c r="A48" s="15" t="s">
        <v>43</v>
      </c>
    </row>
    <row r="49" ht="12.75" customHeight="1">
      <c r="A49" s="11" t="s">
        <v>40</v>
      </c>
    </row>
    <row r="50" spans="1:3" ht="12.75" customHeight="1">
      <c r="A50" s="3" t="s">
        <v>47</v>
      </c>
      <c r="B50" s="3">
        <f>(1000+E*100)*4*PI()/(60+E*4)</f>
        <v>248.70941840919195</v>
      </c>
      <c r="C50" s="17" t="s">
        <v>48</v>
      </c>
    </row>
    <row r="51" ht="12.75" customHeight="1">
      <c r="A51" s="12"/>
    </row>
    <row r="52" ht="12.75" customHeight="1">
      <c r="A52" s="9" t="s">
        <v>50</v>
      </c>
    </row>
    <row r="53" ht="12.75" customHeight="1">
      <c r="A53" s="11" t="s">
        <v>40</v>
      </c>
    </row>
    <row r="54" spans="1:3" ht="12.75" customHeight="1">
      <c r="A54" s="3" t="s">
        <v>51</v>
      </c>
      <c r="B54" s="3">
        <f>(1000+F*100)*(2+E/10)/100</f>
        <v>31.9</v>
      </c>
      <c r="C54" s="3" t="s">
        <v>49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250091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5</v>
      </c>
    </row>
    <row r="4" spans="1:5" ht="12.75" customHeight="1">
      <c r="A4" t="s">
        <v>3</v>
      </c>
      <c r="B4">
        <f>INT((B1-B2*100000-B3*10000)/1000)</f>
        <v>0</v>
      </c>
      <c r="D4" s="5" t="s">
        <v>7</v>
      </c>
      <c r="E4">
        <f>E*10+F</f>
        <v>91</v>
      </c>
    </row>
    <row r="5" spans="1:2" ht="12.75" customHeight="1">
      <c r="A5" t="s">
        <v>4</v>
      </c>
      <c r="B5">
        <f>INT((B1-B2*100000-B3*10000-B4*1000)/100)</f>
        <v>0</v>
      </c>
    </row>
    <row r="6" spans="1:2" ht="12.75" customHeight="1">
      <c r="A6" t="s">
        <v>5</v>
      </c>
      <c r="B6">
        <f>INT((B1-B2*100000-B3*10000-B4*1000-B5*100)/10)</f>
        <v>9</v>
      </c>
    </row>
    <row r="7" spans="1:4" ht="12.75" customHeight="1">
      <c r="A7" t="s">
        <v>6</v>
      </c>
      <c r="B7">
        <f>INT((B1-B2*100000-B3*10000-B4*1000-B5*100-B6*10))</f>
        <v>1</v>
      </c>
      <c r="D7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2016-07-15T09:38:49Z</dcterms:modified>
  <cp:category/>
  <cp:version/>
  <cp:contentType/>
  <cp:contentStatus/>
</cp:coreProperties>
</file>