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rina/Documents/EigenStudio3/"/>
    </mc:Choice>
  </mc:AlternateContent>
  <xr:revisionPtr revIDLastSave="0" documentId="13_ncr:1_{5737287B-CB68-4C45-A34D-5D28816132C0}" xr6:coauthVersionLast="47" xr6:coauthVersionMax="47" xr10:uidLastSave="{00000000-0000-0000-0000-000000000000}"/>
  <bookViews>
    <workbookView xWindow="-3840" yWindow="-18740" windowWidth="28040" windowHeight="17440" xr2:uid="{2926FC42-6EFE-9948-AA57-6D04BE1D288B}"/>
  </bookViews>
  <sheets>
    <sheet name="01-30" sheetId="1" r:id="rId1"/>
    <sheet name="31-60" sheetId="3" r:id="rId2"/>
    <sheet name="Sheet2" sheetId="2" r:id="rId3"/>
  </sheets>
  <definedNames>
    <definedName name="T_design_60" localSheetId="2">Sheet2!$B$1:$C$132</definedName>
    <definedName name="T_design_60__Cardio_01_30" localSheetId="0">'01-30'!$A$1:$C$397</definedName>
    <definedName name="T_design_60__Cardio_01_30" localSheetId="1">'31-60'!$A$1:$C$397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6" i="3" l="1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C286" i="3" s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C278" i="3" s="1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C226" i="3" s="1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C174" i="3" s="1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C143" i="3" s="1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C135" i="3" s="1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C83" i="3" s="1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C18" i="3" s="1"/>
  <c r="D12" i="3"/>
  <c r="D11" i="3"/>
  <c r="D10" i="3"/>
  <c r="D9" i="3"/>
  <c r="D8" i="3"/>
  <c r="D7" i="3"/>
  <c r="C395" i="3"/>
  <c r="C382" i="3"/>
  <c r="C377" i="3"/>
  <c r="C369" i="3"/>
  <c r="C356" i="3"/>
  <c r="C351" i="3"/>
  <c r="C343" i="3"/>
  <c r="C338" i="3"/>
  <c r="C330" i="3"/>
  <c r="C325" i="3"/>
  <c r="C317" i="3"/>
  <c r="C312" i="3"/>
  <c r="C304" i="3"/>
  <c r="C299" i="3"/>
  <c r="C265" i="3"/>
  <c r="C260" i="3"/>
  <c r="C252" i="3"/>
  <c r="C239" i="3"/>
  <c r="C213" i="3"/>
  <c r="C208" i="3"/>
  <c r="C200" i="3"/>
  <c r="C187" i="3"/>
  <c r="C182" i="3"/>
  <c r="C161" i="3"/>
  <c r="C156" i="3"/>
  <c r="C148" i="3"/>
  <c r="C122" i="3"/>
  <c r="C117" i="3"/>
  <c r="C109" i="3"/>
  <c r="C104" i="3"/>
  <c r="C91" i="3"/>
  <c r="C70" i="3"/>
  <c r="C65" i="3"/>
  <c r="C57" i="3"/>
  <c r="C44" i="3"/>
  <c r="C31" i="3"/>
  <c r="C26" i="3"/>
  <c r="C395" i="1"/>
  <c r="C382" i="1"/>
  <c r="C369" i="1"/>
  <c r="C356" i="1"/>
  <c r="C343" i="1"/>
  <c r="C330" i="1"/>
  <c r="C317" i="1"/>
  <c r="C304" i="1"/>
  <c r="C291" i="1"/>
  <c r="C278" i="1"/>
  <c r="C265" i="1"/>
  <c r="C252" i="1"/>
  <c r="C239" i="1"/>
  <c r="C226" i="1"/>
  <c r="C213" i="1"/>
  <c r="C200" i="1"/>
  <c r="C187" i="1"/>
  <c r="C174" i="1"/>
  <c r="C161" i="1"/>
  <c r="C148" i="1"/>
  <c r="C135" i="1"/>
  <c r="C122" i="1"/>
  <c r="C109" i="1"/>
  <c r="C96" i="1"/>
  <c r="C83" i="1"/>
  <c r="C70" i="1"/>
  <c r="C57" i="1"/>
  <c r="C44" i="1"/>
  <c r="C31" i="1"/>
  <c r="C18" i="1"/>
  <c r="C390" i="1"/>
  <c r="C377" i="1"/>
  <c r="C364" i="1"/>
  <c r="C351" i="1"/>
  <c r="C338" i="1"/>
  <c r="C325" i="1"/>
  <c r="C312" i="1"/>
  <c r="C299" i="1"/>
  <c r="C286" i="1"/>
  <c r="C273" i="1"/>
  <c r="C260" i="1"/>
  <c r="C247" i="1"/>
  <c r="C234" i="1"/>
  <c r="C208" i="1"/>
  <c r="C195" i="1"/>
  <c r="C182" i="1"/>
  <c r="C169" i="1"/>
  <c r="C156" i="1"/>
  <c r="C143" i="1"/>
  <c r="C130" i="1"/>
  <c r="C117" i="1"/>
  <c r="C104" i="1"/>
  <c r="C91" i="1"/>
  <c r="C78" i="1"/>
  <c r="C65" i="1"/>
  <c r="C52" i="1"/>
  <c r="C39" i="1"/>
  <c r="C26" i="1"/>
  <c r="C13" i="1"/>
  <c r="D13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E67" i="2"/>
  <c r="E5" i="2"/>
  <c r="E66" i="2"/>
  <c r="E4" i="2"/>
  <c r="E68" i="2"/>
  <c r="E6" i="2"/>
  <c r="E69" i="2"/>
  <c r="E7" i="2"/>
  <c r="E70" i="2"/>
  <c r="E8" i="2"/>
  <c r="E71" i="2"/>
  <c r="E9" i="2"/>
  <c r="E72" i="2"/>
  <c r="E10" i="2"/>
  <c r="E73" i="2"/>
  <c r="E11" i="2"/>
  <c r="E74" i="2"/>
  <c r="E12" i="2"/>
  <c r="E75" i="2"/>
  <c r="E13" i="2"/>
  <c r="E76" i="2"/>
  <c r="E14" i="2"/>
  <c r="E77" i="2"/>
  <c r="E15" i="2"/>
  <c r="E78" i="2"/>
  <c r="E16" i="2"/>
  <c r="E79" i="2"/>
  <c r="E17" i="2"/>
  <c r="E80" i="2"/>
  <c r="E18" i="2"/>
  <c r="E81" i="2"/>
  <c r="E19" i="2"/>
  <c r="E82" i="2"/>
  <c r="E20" i="2"/>
  <c r="E83" i="2"/>
  <c r="E21" i="2"/>
  <c r="E84" i="2"/>
  <c r="E22" i="2"/>
  <c r="E85" i="2"/>
  <c r="E23" i="2"/>
  <c r="E86" i="2"/>
  <c r="E24" i="2"/>
  <c r="E87" i="2"/>
  <c r="E25" i="2"/>
  <c r="E88" i="2"/>
  <c r="E26" i="2"/>
  <c r="E89" i="2"/>
  <c r="E27" i="2"/>
  <c r="E90" i="2"/>
  <c r="E28" i="2"/>
  <c r="E91" i="2"/>
  <c r="E29" i="2"/>
  <c r="E92" i="2"/>
  <c r="E30" i="2"/>
  <c r="E93" i="2"/>
  <c r="E31" i="2"/>
  <c r="E94" i="2"/>
  <c r="E32" i="2"/>
  <c r="E95" i="2"/>
  <c r="E33" i="2"/>
  <c r="E96" i="2"/>
  <c r="E34" i="2"/>
  <c r="E97" i="2"/>
  <c r="E35" i="2"/>
  <c r="E98" i="2"/>
  <c r="E36" i="2"/>
  <c r="E124" i="2"/>
  <c r="E62" i="2"/>
  <c r="E123" i="2"/>
  <c r="E61" i="2"/>
  <c r="E122" i="2"/>
  <c r="E60" i="2"/>
  <c r="E121" i="2"/>
  <c r="E59" i="2"/>
  <c r="E120" i="2"/>
  <c r="E58" i="2"/>
  <c r="E119" i="2"/>
  <c r="E57" i="2"/>
  <c r="E118" i="2"/>
  <c r="E56" i="2"/>
  <c r="E117" i="2"/>
  <c r="E55" i="2"/>
  <c r="E116" i="2"/>
  <c r="E54" i="2"/>
  <c r="E115" i="2"/>
  <c r="E53" i="2"/>
  <c r="E114" i="2"/>
  <c r="E52" i="2"/>
  <c r="E113" i="2"/>
  <c r="E51" i="2"/>
  <c r="E112" i="2"/>
  <c r="E50" i="2"/>
  <c r="E111" i="2"/>
  <c r="E49" i="2"/>
  <c r="E110" i="2"/>
  <c r="E48" i="2"/>
  <c r="E109" i="2"/>
  <c r="E47" i="2"/>
  <c r="E108" i="2"/>
  <c r="E46" i="2"/>
  <c r="E107" i="2"/>
  <c r="E45" i="2"/>
  <c r="E106" i="2"/>
  <c r="E44" i="2"/>
  <c r="E105" i="2"/>
  <c r="E43" i="2"/>
  <c r="E104" i="2"/>
  <c r="E42" i="2"/>
  <c r="E103" i="2"/>
  <c r="E41" i="2"/>
  <c r="E102" i="2"/>
  <c r="E40" i="2"/>
  <c r="E101" i="2"/>
  <c r="E39" i="2"/>
  <c r="E100" i="2"/>
  <c r="E38" i="2"/>
  <c r="E99" i="2"/>
  <c r="E37" i="2"/>
  <c r="E65" i="2"/>
  <c r="E3" i="2"/>
  <c r="C130" i="3" l="1"/>
  <c r="C78" i="3"/>
  <c r="C273" i="3"/>
  <c r="C52" i="3"/>
  <c r="C247" i="3"/>
  <c r="C39" i="3"/>
  <c r="C234" i="3"/>
  <c r="C13" i="3"/>
  <c r="C96" i="3"/>
  <c r="C291" i="3"/>
  <c r="C195" i="3"/>
  <c r="C390" i="3"/>
  <c r="C169" i="3"/>
  <c r="C36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16CC74A-7AC0-F741-AE6A-0C763FEDEA6C}" name="T-design(60)" type="6" refreshedVersion="8" background="1" saveData="1">
    <textPr codePage="10000" sourceFile="/Users/farina/Documents/EigenStudio3/T-design(60).json" space="1" consecutive="1">
      <textFields count="3">
        <textField/>
        <textField/>
        <textField/>
      </textFields>
    </textPr>
  </connection>
  <connection id="2" xr16:uid="{C48DC711-E27C-EE4B-86A9-811457CE7F6E}" name="T-design(60)-Cardio-01-30" type="6" refreshedVersion="8" background="1" saveData="1">
    <textPr codePage="10000" sourceFile="/Users/farina/Documents/EigenStudio3/T-design(60)-Cardio-01-30.ess" delimiter="=">
      <textFields count="2">
        <textField/>
        <textField/>
      </textFields>
    </textPr>
  </connection>
  <connection id="3" xr16:uid="{84EBC7B0-9D56-CB42-9AC0-39CD3E9A08C3}" name="T-design(60)-Cardio-01-301" type="6" refreshedVersion="8" background="1" saveData="1">
    <textPr codePage="10000" sourceFile="/Users/farina/Documents/EigenStudio3/T-design(60)-Cardio-01-30.ess" delimiter="=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<sst xmlns="http://schemas.openxmlformats.org/spreadsheetml/2006/main" count="2186" uniqueCount="464">
  <si>
    <t>[General]</t>
  </si>
  <si>
    <t>allVisible</t>
  </si>
  <si>
    <t>linked</t>
  </si>
  <si>
    <t>liveMode</t>
  </si>
  <si>
    <t>[BeamTable]</t>
  </si>
  <si>
    <t>1\beamColor</t>
  </si>
  <si>
    <t>#006fff</t>
  </si>
  <si>
    <t>1\beamName</t>
  </si>
  <si>
    <t>Beam 1</t>
  </si>
  <si>
    <t>1\brightnessBump</t>
  </si>
  <si>
    <t>OFF</t>
  </si>
  <si>
    <t>1\delay</t>
  </si>
  <si>
    <t>1\eq</t>
  </si>
  <si>
    <t>FLAT</t>
  </si>
  <si>
    <t>1\gain</t>
  </si>
  <si>
    <t>1\horizontalAngle</t>
  </si>
  <si>
    <t>1\lowCut</t>
  </si>
  <si>
    <t>NONE</t>
  </si>
  <si>
    <t>1\lowFreq</t>
  </si>
  <si>
    <t>DEFAULT</t>
  </si>
  <si>
    <t>1\order</t>
  </si>
  <si>
    <t>6th</t>
  </si>
  <si>
    <t>1\pattern</t>
  </si>
  <si>
    <t>CARDIOID</t>
  </si>
  <si>
    <t>1\verticalAngle</t>
  </si>
  <si>
    <t>1\whiteNoiseGain</t>
  </si>
  <si>
    <t>10\beamColor</t>
  </si>
  <si>
    <t>#aeff00</t>
  </si>
  <si>
    <t>10\beamName</t>
  </si>
  <si>
    <t>Beam 10</t>
  </si>
  <si>
    <t>10\brightnessBump</t>
  </si>
  <si>
    <t>10\delay</t>
  </si>
  <si>
    <t>10\eq</t>
  </si>
  <si>
    <t>10\gain</t>
  </si>
  <si>
    <t>10\horizontalAngle</t>
  </si>
  <si>
    <t>10\lowCut</t>
  </si>
  <si>
    <t>10\lowFreq</t>
  </si>
  <si>
    <t>10\order</t>
  </si>
  <si>
    <t>10\pattern</t>
  </si>
  <si>
    <t>10\verticalAngle</t>
  </si>
  <si>
    <t>10\whiteNoiseGain</t>
  </si>
  <si>
    <t>11\beamColor</t>
  </si>
  <si>
    <t>#eeff00</t>
  </si>
  <si>
    <t>11\beamName</t>
  </si>
  <si>
    <t>Beam 11</t>
  </si>
  <si>
    <t>11\brightnessBump</t>
  </si>
  <si>
    <t>11\delay</t>
  </si>
  <si>
    <t>11\eq</t>
  </si>
  <si>
    <t>11\gain</t>
  </si>
  <si>
    <t>11\horizontalAngle</t>
  </si>
  <si>
    <t>11\lowCut</t>
  </si>
  <si>
    <t>11\lowFreq</t>
  </si>
  <si>
    <t>11\order</t>
  </si>
  <si>
    <t>11\pattern</t>
  </si>
  <si>
    <t>11\verticalAngle</t>
  </si>
  <si>
    <t>11\whiteNoiseGain</t>
  </si>
  <si>
    <t>12\beamColor</t>
  </si>
  <si>
    <t>#ffd000</t>
  </si>
  <si>
    <t>12\beamName</t>
  </si>
  <si>
    <t>Beam 12</t>
  </si>
  <si>
    <t>12\brightnessBump</t>
  </si>
  <si>
    <t>12\delay</t>
  </si>
  <si>
    <t>12\eq</t>
  </si>
  <si>
    <t>12\gain</t>
  </si>
  <si>
    <t>12\horizontalAngle</t>
  </si>
  <si>
    <t>12\lowCut</t>
  </si>
  <si>
    <t>12\lowFreq</t>
  </si>
  <si>
    <t>12\order</t>
  </si>
  <si>
    <t>12\pattern</t>
  </si>
  <si>
    <t>12\verticalAngle</t>
  </si>
  <si>
    <t>12\whiteNoiseGain</t>
  </si>
  <si>
    <t>13\beamColor</t>
  </si>
  <si>
    <t>#ff9100</t>
  </si>
  <si>
    <t>13\beamName</t>
  </si>
  <si>
    <t>Beam 13</t>
  </si>
  <si>
    <t>13\brightnessBump</t>
  </si>
  <si>
    <t>13\delay</t>
  </si>
  <si>
    <t>13\eq</t>
  </si>
  <si>
    <t>13\gain</t>
  </si>
  <si>
    <t>13\horizontalAngle</t>
  </si>
  <si>
    <t>13\lowCut</t>
  </si>
  <si>
    <t>13\lowFreq</t>
  </si>
  <si>
    <t>13\order</t>
  </si>
  <si>
    <t>13\pattern</t>
  </si>
  <si>
    <t>13\verticalAngle</t>
  </si>
  <si>
    <t>13\whiteNoiseGain</t>
  </si>
  <si>
    <t>14\beamColor</t>
  </si>
  <si>
    <t>#ff5100</t>
  </si>
  <si>
    <t>14\beamName</t>
  </si>
  <si>
    <t>Beam 14</t>
  </si>
  <si>
    <t>14\brightnessBump</t>
  </si>
  <si>
    <t>14\delay</t>
  </si>
  <si>
    <t>14\eq</t>
  </si>
  <si>
    <t>14\gain</t>
  </si>
  <si>
    <t>14\horizontalAngle</t>
  </si>
  <si>
    <t>14\lowCut</t>
  </si>
  <si>
    <t>14\lowFreq</t>
  </si>
  <si>
    <t>14\order</t>
  </si>
  <si>
    <t>14\pattern</t>
  </si>
  <si>
    <t>14\verticalAngle</t>
  </si>
  <si>
    <t>14\whiteNoiseGain</t>
  </si>
  <si>
    <t>15\beamColor</t>
  </si>
  <si>
    <t>#ff1100</t>
  </si>
  <si>
    <t>15\beamName</t>
  </si>
  <si>
    <t>Beam 15</t>
  </si>
  <si>
    <t>15\brightnessBump</t>
  </si>
  <si>
    <t>15\delay</t>
  </si>
  <si>
    <t>15\eq</t>
  </si>
  <si>
    <t>15\gain</t>
  </si>
  <si>
    <t>15\horizontalAngle</t>
  </si>
  <si>
    <t>15\lowCut</t>
  </si>
  <si>
    <t>15\lowFreq</t>
  </si>
  <si>
    <t>15\order</t>
  </si>
  <si>
    <t>15\pattern</t>
  </si>
  <si>
    <t>15\verticalAngle</t>
  </si>
  <si>
    <t>15\whiteNoiseGain</t>
  </si>
  <si>
    <t>16\beamColor</t>
  </si>
  <si>
    <t>#ff002f</t>
  </si>
  <si>
    <t>16\beamName</t>
  </si>
  <si>
    <t>Beam 16</t>
  </si>
  <si>
    <t>16\brightnessBump</t>
  </si>
  <si>
    <t>16\delay</t>
  </si>
  <si>
    <t>16\eq</t>
  </si>
  <si>
    <t>16\gain</t>
  </si>
  <si>
    <t>16\horizontalAngle</t>
  </si>
  <si>
    <t>16\lowCut</t>
  </si>
  <si>
    <t>16\lowFreq</t>
  </si>
  <si>
    <t>16\order</t>
  </si>
  <si>
    <t>16\pattern</t>
  </si>
  <si>
    <t>16\verticalAngle</t>
  </si>
  <si>
    <t>16\whiteNoiseGain</t>
  </si>
  <si>
    <t>17\beamColor</t>
  </si>
  <si>
    <t>#ff006f</t>
  </si>
  <si>
    <t>17\beamName</t>
  </si>
  <si>
    <t>Beam 17</t>
  </si>
  <si>
    <t>17\brightnessBump</t>
  </si>
  <si>
    <t>17\delay</t>
  </si>
  <si>
    <t>17\eq</t>
  </si>
  <si>
    <t>17\gain</t>
  </si>
  <si>
    <t>17\horizontalAngle</t>
  </si>
  <si>
    <t>17\lowCut</t>
  </si>
  <si>
    <t>17\lowFreq</t>
  </si>
  <si>
    <t>17\order</t>
  </si>
  <si>
    <t>17\pattern</t>
  </si>
  <si>
    <t>17\verticalAngle</t>
  </si>
  <si>
    <t>17\whiteNoiseGain</t>
  </si>
  <si>
    <t>18\beamColor</t>
  </si>
  <si>
    <t>#ff00ae</t>
  </si>
  <si>
    <t>18\beamName</t>
  </si>
  <si>
    <t>Beam 18</t>
  </si>
  <si>
    <t>18\brightnessBump</t>
  </si>
  <si>
    <t>18\delay</t>
  </si>
  <si>
    <t>18\eq</t>
  </si>
  <si>
    <t>18\gain</t>
  </si>
  <si>
    <t>18\horizontalAngle</t>
  </si>
  <si>
    <t>18\lowCut</t>
  </si>
  <si>
    <t>18\lowFreq</t>
  </si>
  <si>
    <t>18\order</t>
  </si>
  <si>
    <t>18\pattern</t>
  </si>
  <si>
    <t>18\verticalAngle</t>
  </si>
  <si>
    <t>18\whiteNoiseGain</t>
  </si>
  <si>
    <t>19\beamColor</t>
  </si>
  <si>
    <t>#ff00ee</t>
  </si>
  <si>
    <t>19\beamName</t>
  </si>
  <si>
    <t>Beam 19</t>
  </si>
  <si>
    <t>19\brightnessBump</t>
  </si>
  <si>
    <t>19\delay</t>
  </si>
  <si>
    <t>19\eq</t>
  </si>
  <si>
    <t>19\gain</t>
  </si>
  <si>
    <t>19\horizontalAngle</t>
  </si>
  <si>
    <t>19\lowCut</t>
  </si>
  <si>
    <t>19\lowFreq</t>
  </si>
  <si>
    <t>19\order</t>
  </si>
  <si>
    <t>19\pattern</t>
  </si>
  <si>
    <t>19\verticalAngle</t>
  </si>
  <si>
    <t>19\whiteNoiseGain</t>
  </si>
  <si>
    <t>2\beamColor</t>
  </si>
  <si>
    <t>#00aeff</t>
  </si>
  <si>
    <t>2\beamName</t>
  </si>
  <si>
    <t>Beam 2</t>
  </si>
  <si>
    <t>2\brightnessBump</t>
  </si>
  <si>
    <t>2\delay</t>
  </si>
  <si>
    <t>2\eq</t>
  </si>
  <si>
    <t>2\gain</t>
  </si>
  <si>
    <t>2\horizontalAngle</t>
  </si>
  <si>
    <t>2\lowCut</t>
  </si>
  <si>
    <t>2\lowFreq</t>
  </si>
  <si>
    <t>2\order</t>
  </si>
  <si>
    <t>2\pattern</t>
  </si>
  <si>
    <t>2\verticalAngle</t>
  </si>
  <si>
    <t>2\whiteNoiseGain</t>
  </si>
  <si>
    <t>20\beamColor</t>
  </si>
  <si>
    <t>#d000ff</t>
  </si>
  <si>
    <t>20\beamName</t>
  </si>
  <si>
    <t>Beam 20</t>
  </si>
  <si>
    <t>20\brightnessBump</t>
  </si>
  <si>
    <t>20\delay</t>
  </si>
  <si>
    <t>20\eq</t>
  </si>
  <si>
    <t>20\gain</t>
  </si>
  <si>
    <t>20\horizontalAngle</t>
  </si>
  <si>
    <t>20\lowCut</t>
  </si>
  <si>
    <t>20\lowFreq</t>
  </si>
  <si>
    <t>20\order</t>
  </si>
  <si>
    <t>20\pattern</t>
  </si>
  <si>
    <t>20\verticalAngle</t>
  </si>
  <si>
    <t>20\whiteNoiseGain</t>
  </si>
  <si>
    <t>21\beamColor</t>
  </si>
  <si>
    <t>#9000ff</t>
  </si>
  <si>
    <t>21\beamName</t>
  </si>
  <si>
    <t>Beam 21</t>
  </si>
  <si>
    <t>21\brightnessBump</t>
  </si>
  <si>
    <t>21\delay</t>
  </si>
  <si>
    <t>21\eq</t>
  </si>
  <si>
    <t>21\gain</t>
  </si>
  <si>
    <t>21\horizontalAngle</t>
  </si>
  <si>
    <t>21\lowCut</t>
  </si>
  <si>
    <t>21\lowFreq</t>
  </si>
  <si>
    <t>21\order</t>
  </si>
  <si>
    <t>21\pattern</t>
  </si>
  <si>
    <t>21\verticalAngle</t>
  </si>
  <si>
    <t>21\whiteNoiseGain</t>
  </si>
  <si>
    <t>22\beamColor</t>
  </si>
  <si>
    <t>#5100ff</t>
  </si>
  <si>
    <t>22\beamName</t>
  </si>
  <si>
    <t>Beam 22</t>
  </si>
  <si>
    <t>22\brightnessBump</t>
  </si>
  <si>
    <t>22\delay</t>
  </si>
  <si>
    <t>22\eq</t>
  </si>
  <si>
    <t>22\gain</t>
  </si>
  <si>
    <t>22\horizontalAngle</t>
  </si>
  <si>
    <t>22\lowCut</t>
  </si>
  <si>
    <t>22\lowFreq</t>
  </si>
  <si>
    <t>22\order</t>
  </si>
  <si>
    <t>22\pattern</t>
  </si>
  <si>
    <t>22\verticalAngle</t>
  </si>
  <si>
    <t>22\whiteNoiseGain</t>
  </si>
  <si>
    <t>23\beamColor</t>
  </si>
  <si>
    <t>#1100ff</t>
  </si>
  <si>
    <t>23\beamName</t>
  </si>
  <si>
    <t>Beam 23</t>
  </si>
  <si>
    <t>23\brightnessBump</t>
  </si>
  <si>
    <t>23\delay</t>
  </si>
  <si>
    <t>23\eq</t>
  </si>
  <si>
    <t>23\gain</t>
  </si>
  <si>
    <t>23\horizontalAngle</t>
  </si>
  <si>
    <t>23\lowCut</t>
  </si>
  <si>
    <t>23\lowFreq</t>
  </si>
  <si>
    <t>23\order</t>
  </si>
  <si>
    <t>23\pattern</t>
  </si>
  <si>
    <t>23\verticalAngle</t>
  </si>
  <si>
    <t>23\whiteNoiseGain</t>
  </si>
  <si>
    <t>24\beamColor</t>
  </si>
  <si>
    <t>#002fff</t>
  </si>
  <si>
    <t>24\beamName</t>
  </si>
  <si>
    <t>Beam 24</t>
  </si>
  <si>
    <t>24\brightnessBump</t>
  </si>
  <si>
    <t>24\delay</t>
  </si>
  <si>
    <t>24\eq</t>
  </si>
  <si>
    <t>24\gain</t>
  </si>
  <si>
    <t>24\horizontalAngle</t>
  </si>
  <si>
    <t>24\lowCut</t>
  </si>
  <si>
    <t>24\lowFreq</t>
  </si>
  <si>
    <t>24\order</t>
  </si>
  <si>
    <t>24\pattern</t>
  </si>
  <si>
    <t>24\verticalAngle</t>
  </si>
  <si>
    <t>24\whiteNoiseGain</t>
  </si>
  <si>
    <t>25\beamColor</t>
  </si>
  <si>
    <t>25\beamName</t>
  </si>
  <si>
    <t>Beam 25</t>
  </si>
  <si>
    <t>25\brightnessBump</t>
  </si>
  <si>
    <t>25\delay</t>
  </si>
  <si>
    <t>25\eq</t>
  </si>
  <si>
    <t>25\gain</t>
  </si>
  <si>
    <t>25\horizontalAngle</t>
  </si>
  <si>
    <t>25\lowCut</t>
  </si>
  <si>
    <t>25\lowFreq</t>
  </si>
  <si>
    <t>25\order</t>
  </si>
  <si>
    <t>25\pattern</t>
  </si>
  <si>
    <t>25\verticalAngle</t>
  </si>
  <si>
    <t>25\whiteNoiseGain</t>
  </si>
  <si>
    <t>26\beamColor</t>
  </si>
  <si>
    <t>26\beamName</t>
  </si>
  <si>
    <t>Beam 26</t>
  </si>
  <si>
    <t>26\brightnessBump</t>
  </si>
  <si>
    <t>26\delay</t>
  </si>
  <si>
    <t>26\eq</t>
  </si>
  <si>
    <t>26\gain</t>
  </si>
  <si>
    <t>26\horizontalAngle</t>
  </si>
  <si>
    <t>26\lowCut</t>
  </si>
  <si>
    <t>26\lowFreq</t>
  </si>
  <si>
    <t>26\order</t>
  </si>
  <si>
    <t>26\pattern</t>
  </si>
  <si>
    <t>26\verticalAngle</t>
  </si>
  <si>
    <t>26\whiteNoiseGain</t>
  </si>
  <si>
    <t>27\beamColor</t>
  </si>
  <si>
    <t>#00eeff</t>
  </si>
  <si>
    <t>27\beamName</t>
  </si>
  <si>
    <t>Beam 27</t>
  </si>
  <si>
    <t>27\brightnessBump</t>
  </si>
  <si>
    <t>27\delay</t>
  </si>
  <si>
    <t>27\eq</t>
  </si>
  <si>
    <t>27\gain</t>
  </si>
  <si>
    <t>27\horizontalAngle</t>
  </si>
  <si>
    <t>27\lowCut</t>
  </si>
  <si>
    <t>27\lowFreq</t>
  </si>
  <si>
    <t>27\order</t>
  </si>
  <si>
    <t>27\pattern</t>
  </si>
  <si>
    <t>27\verticalAngle</t>
  </si>
  <si>
    <t>27\whiteNoiseGain</t>
  </si>
  <si>
    <t>28\beamColor</t>
  </si>
  <si>
    <t>#00ffd0</t>
  </si>
  <si>
    <t>28\beamName</t>
  </si>
  <si>
    <t>Beam 28</t>
  </si>
  <si>
    <t>28\brightnessBump</t>
  </si>
  <si>
    <t>28\delay</t>
  </si>
  <si>
    <t>28\eq</t>
  </si>
  <si>
    <t>28\gain</t>
  </si>
  <si>
    <t>28\horizontalAngle</t>
  </si>
  <si>
    <t>28\lowCut</t>
  </si>
  <si>
    <t>28\lowFreq</t>
  </si>
  <si>
    <t>28\order</t>
  </si>
  <si>
    <t>28\pattern</t>
  </si>
  <si>
    <t>28\verticalAngle</t>
  </si>
  <si>
    <t>28\whiteNoiseGain</t>
  </si>
  <si>
    <t>29\beamColor</t>
  </si>
  <si>
    <t>#00ff90</t>
  </si>
  <si>
    <t>29\beamName</t>
  </si>
  <si>
    <t>Beam 29</t>
  </si>
  <si>
    <t>29\brightnessBump</t>
  </si>
  <si>
    <t>29\delay</t>
  </si>
  <si>
    <t>29\eq</t>
  </si>
  <si>
    <t>29\gain</t>
  </si>
  <si>
    <t>29\horizontalAngle</t>
  </si>
  <si>
    <t>29\lowCut</t>
  </si>
  <si>
    <t>29\lowFreq</t>
  </si>
  <si>
    <t>29\order</t>
  </si>
  <si>
    <t>29\pattern</t>
  </si>
  <si>
    <t>29\verticalAngle</t>
  </si>
  <si>
    <t>29\whiteNoiseGain</t>
  </si>
  <si>
    <t>3\beamColor</t>
  </si>
  <si>
    <t>3\beamName</t>
  </si>
  <si>
    <t>Beam 3</t>
  </si>
  <si>
    <t>3\brightnessBump</t>
  </si>
  <si>
    <t>3\delay</t>
  </si>
  <si>
    <t>3\eq</t>
  </si>
  <si>
    <t>3\gain</t>
  </si>
  <si>
    <t>3\horizontalAngle</t>
  </si>
  <si>
    <t>3\lowCut</t>
  </si>
  <si>
    <t>3\lowFreq</t>
  </si>
  <si>
    <t>3\order</t>
  </si>
  <si>
    <t>3\pattern</t>
  </si>
  <si>
    <t>3\verticalAngle</t>
  </si>
  <si>
    <t>3\whiteNoiseGain</t>
  </si>
  <si>
    <t>30\beamColor</t>
  </si>
  <si>
    <t>#00ff51</t>
  </si>
  <si>
    <t>30\beamName</t>
  </si>
  <si>
    <t>Beam 30</t>
  </si>
  <si>
    <t>30\brightnessBump</t>
  </si>
  <si>
    <t>30\delay</t>
  </si>
  <si>
    <t>30\eq</t>
  </si>
  <si>
    <t>30\gain</t>
  </si>
  <si>
    <t>30\horizontalAngle</t>
  </si>
  <si>
    <t>30\lowCut</t>
  </si>
  <si>
    <t>30\lowFreq</t>
  </si>
  <si>
    <t>30\order</t>
  </si>
  <si>
    <t>30\pattern</t>
  </si>
  <si>
    <t>30\verticalAngle</t>
  </si>
  <si>
    <t>30\whiteNoiseGain</t>
  </si>
  <si>
    <t>4\beamColor</t>
  </si>
  <si>
    <t>4\beamName</t>
  </si>
  <si>
    <t>Beam 4</t>
  </si>
  <si>
    <t>4\brightnessBump</t>
  </si>
  <si>
    <t>4\delay</t>
  </si>
  <si>
    <t>4\eq</t>
  </si>
  <si>
    <t>4\gain</t>
  </si>
  <si>
    <t>4\horizontalAngle</t>
  </si>
  <si>
    <t>4\lowCut</t>
  </si>
  <si>
    <t>4\lowFreq</t>
  </si>
  <si>
    <t>4\order</t>
  </si>
  <si>
    <t>4\pattern</t>
  </si>
  <si>
    <t>4\verticalAngle</t>
  </si>
  <si>
    <t>4\whiteNoiseGain</t>
  </si>
  <si>
    <t>5\beamColor</t>
  </si>
  <si>
    <t>5\beamName</t>
  </si>
  <si>
    <t>Beam 5</t>
  </si>
  <si>
    <t>5\brightnessBump</t>
  </si>
  <si>
    <t>5\delay</t>
  </si>
  <si>
    <t>5\eq</t>
  </si>
  <si>
    <t>5\gain</t>
  </si>
  <si>
    <t>5\horizontalAngle</t>
  </si>
  <si>
    <t>5\lowCut</t>
  </si>
  <si>
    <t>5\lowFreq</t>
  </si>
  <si>
    <t>5\order</t>
  </si>
  <si>
    <t>5\pattern</t>
  </si>
  <si>
    <t>5\verticalAngle</t>
  </si>
  <si>
    <t>5\whiteNoiseGain</t>
  </si>
  <si>
    <t>6\beamColor</t>
  </si>
  <si>
    <t>6\beamName</t>
  </si>
  <si>
    <t>Beam 6</t>
  </si>
  <si>
    <t>6\brightnessBump</t>
  </si>
  <si>
    <t>6\delay</t>
  </si>
  <si>
    <t>6\eq</t>
  </si>
  <si>
    <t>6\gain</t>
  </si>
  <si>
    <t>6\horizontalAngle</t>
  </si>
  <si>
    <t>6\lowCut</t>
  </si>
  <si>
    <t>6\lowFreq</t>
  </si>
  <si>
    <t>6\order</t>
  </si>
  <si>
    <t>6\pattern</t>
  </si>
  <si>
    <t>6\verticalAngle</t>
  </si>
  <si>
    <t>6\whiteNoiseGain</t>
  </si>
  <si>
    <t>7\beamColor</t>
  </si>
  <si>
    <t>#00ff11</t>
  </si>
  <si>
    <t>7\beamName</t>
  </si>
  <si>
    <t>Beam 7</t>
  </si>
  <si>
    <t>7\brightnessBump</t>
  </si>
  <si>
    <t>7\delay</t>
  </si>
  <si>
    <t>7\eq</t>
  </si>
  <si>
    <t>7\gain</t>
  </si>
  <si>
    <t>7\horizontalAngle</t>
  </si>
  <si>
    <t>7\lowCut</t>
  </si>
  <si>
    <t>7\lowFreq</t>
  </si>
  <si>
    <t>7\order</t>
  </si>
  <si>
    <t>7\pattern</t>
  </si>
  <si>
    <t>7\verticalAngle</t>
  </si>
  <si>
    <t>7\whiteNoiseGain</t>
  </si>
  <si>
    <t>8\beamColor</t>
  </si>
  <si>
    <t>#2fff00</t>
  </si>
  <si>
    <t>8\beamName</t>
  </si>
  <si>
    <t>Beam 8</t>
  </si>
  <si>
    <t>8\brightnessBump</t>
  </si>
  <si>
    <t>8\delay</t>
  </si>
  <si>
    <t>8\eq</t>
  </si>
  <si>
    <t>8\gain</t>
  </si>
  <si>
    <t>8\horizontalAngle</t>
  </si>
  <si>
    <t>8\lowCut</t>
  </si>
  <si>
    <t>8\lowFreq</t>
  </si>
  <si>
    <t>8\order</t>
  </si>
  <si>
    <t>8\pattern</t>
  </si>
  <si>
    <t>8\verticalAngle</t>
  </si>
  <si>
    <t>8\whiteNoiseGain</t>
  </si>
  <si>
    <t>9\beamColor</t>
  </si>
  <si>
    <t>#6eff00</t>
  </si>
  <si>
    <t>9\beamName</t>
  </si>
  <si>
    <t>Beam 9</t>
  </si>
  <si>
    <t>9\brightnessBump</t>
  </si>
  <si>
    <t>9\delay</t>
  </si>
  <si>
    <t>9\eq</t>
  </si>
  <si>
    <t>9\gain</t>
  </si>
  <si>
    <t>9\horizontalAngle</t>
  </si>
  <si>
    <t>9\lowCut</t>
  </si>
  <si>
    <t>9\lowFreq</t>
  </si>
  <si>
    <t>9\order</t>
  </si>
  <si>
    <t>9\pattern</t>
  </si>
  <si>
    <t>9\verticalAngle</t>
  </si>
  <si>
    <t>9\whiteNoiseGain</t>
  </si>
  <si>
    <t>size</t>
  </si>
  <si>
    <t>=</t>
  </si>
  <si>
    <t>Azimuth:</t>
  </si>
  <si>
    <t>Elevation:</t>
  </si>
  <si>
    <t>Tdesign(60)</t>
  </si>
  <si>
    <t>HYPERCARDIOID</t>
  </si>
  <si>
    <t>MAX_RE</t>
  </si>
  <si>
    <t>patterns</t>
  </si>
  <si>
    <t>SUPERCARDIOID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</si>
</sst>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-design(60)-Cardio-01-30" connectionId="2" xr16:uid="{41906092-40BD-B947-8528-7AD376F1462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-design(60)-Cardio-01-30" connectionId="3" xr16:uid="{CD7A33B6-9CC0-9F40-89AA-5743B27E675E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-design(60)" connectionId="1" xr16:uid="{045FC28D-251C-D54F-BA54-73497EECDE8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813DE-B932-3844-BB68-47BF2CDB7950}">
  <dimension ref="A1:F397"/>
  <sheetViews>
    <sheetView tabSelected="1" workbookViewId="0">
      <selection activeCell="F5" sqref="F5"/>
    </sheetView>
  </sheetViews>
  <sheetFormatPr baseColWidth="10" defaultRowHeight="16" x14ac:dyDescent="0.2"/>
  <cols>
    <col min="1" max="1" width="17.5" bestFit="1" customWidth="1"/>
    <col min="2" max="2" width="2.5" customWidth="1"/>
    <col min="3" max="3" width="9.1640625" style="2" bestFit="1" customWidth="1"/>
  </cols>
  <sheetData>
    <row r="1" spans="1:6" x14ac:dyDescent="0.2">
      <c r="A1" t="s">
        <v>0</v>
      </c>
      <c r="F1" t="s">
        <v>462</v>
      </c>
    </row>
    <row r="2" spans="1:6" x14ac:dyDescent="0.2">
      <c r="A2" t="s">
        <v>1</v>
      </c>
      <c r="B2" s="1" t="s">
        <v>456</v>
      </c>
      <c r="C2" s="2" t="b">
        <v>0</v>
      </c>
      <c r="F2" t="s">
        <v>23</v>
      </c>
    </row>
    <row r="3" spans="1:6" x14ac:dyDescent="0.2">
      <c r="A3" t="s">
        <v>2</v>
      </c>
      <c r="B3" s="1" t="s">
        <v>456</v>
      </c>
      <c r="C3" s="2" t="b">
        <v>0</v>
      </c>
      <c r="F3" t="s">
        <v>460</v>
      </c>
    </row>
    <row r="4" spans="1:6" x14ac:dyDescent="0.2">
      <c r="A4" t="s">
        <v>3</v>
      </c>
      <c r="B4" s="1" t="s">
        <v>456</v>
      </c>
      <c r="C4" s="2" t="b">
        <v>0</v>
      </c>
      <c r="F4" t="s">
        <v>461</v>
      </c>
    </row>
    <row r="5" spans="1:6" x14ac:dyDescent="0.2">
      <c r="F5" t="s">
        <v>463</v>
      </c>
    </row>
    <row r="6" spans="1:6" x14ac:dyDescent="0.2">
      <c r="A6" t="s">
        <v>4</v>
      </c>
    </row>
    <row r="7" spans="1:6" x14ac:dyDescent="0.2">
      <c r="A7" t="s">
        <v>5</v>
      </c>
      <c r="B7" s="1" t="s">
        <v>456</v>
      </c>
      <c r="C7" s="2" t="s">
        <v>6</v>
      </c>
      <c r="D7">
        <f>VALUE(LEFT(A7,1))</f>
        <v>1</v>
      </c>
    </row>
    <row r="8" spans="1:6" x14ac:dyDescent="0.2">
      <c r="A8" t="s">
        <v>7</v>
      </c>
      <c r="B8" s="1" t="s">
        <v>456</v>
      </c>
      <c r="C8" s="2" t="s">
        <v>8</v>
      </c>
      <c r="D8">
        <f t="shared" ref="D8:D71" si="0">VALUE(LEFT(A8,1))</f>
        <v>1</v>
      </c>
    </row>
    <row r="9" spans="1:6" x14ac:dyDescent="0.2">
      <c r="A9" t="s">
        <v>9</v>
      </c>
      <c r="B9" s="1" t="s">
        <v>456</v>
      </c>
      <c r="C9" s="2" t="s">
        <v>10</v>
      </c>
      <c r="D9">
        <f t="shared" si="0"/>
        <v>1</v>
      </c>
    </row>
    <row r="10" spans="1:6" x14ac:dyDescent="0.2">
      <c r="A10" t="s">
        <v>11</v>
      </c>
      <c r="B10" s="1" t="s">
        <v>456</v>
      </c>
      <c r="C10" s="2">
        <v>0</v>
      </c>
      <c r="D10">
        <f t="shared" si="0"/>
        <v>1</v>
      </c>
    </row>
    <row r="11" spans="1:6" x14ac:dyDescent="0.2">
      <c r="A11" t="s">
        <v>12</v>
      </c>
      <c r="B11" s="1" t="s">
        <v>456</v>
      </c>
      <c r="C11" s="2" t="s">
        <v>13</v>
      </c>
      <c r="D11">
        <f t="shared" si="0"/>
        <v>1</v>
      </c>
    </row>
    <row r="12" spans="1:6" x14ac:dyDescent="0.2">
      <c r="A12" t="s">
        <v>14</v>
      </c>
      <c r="B12" s="1" t="s">
        <v>456</v>
      </c>
      <c r="C12" s="2">
        <v>0</v>
      </c>
      <c r="D12">
        <f t="shared" si="0"/>
        <v>1</v>
      </c>
    </row>
    <row r="13" spans="1:6" x14ac:dyDescent="0.2">
      <c r="A13" t="s">
        <v>15</v>
      </c>
      <c r="B13" s="1" t="s">
        <v>456</v>
      </c>
      <c r="C13" s="2">
        <f>VLOOKUP(D13,Sheet2!A$3:E$62,5)</f>
        <v>144.08648681640599</v>
      </c>
      <c r="D13">
        <f t="shared" si="0"/>
        <v>1</v>
      </c>
    </row>
    <row r="14" spans="1:6" x14ac:dyDescent="0.2">
      <c r="A14" t="s">
        <v>16</v>
      </c>
      <c r="B14" s="1" t="s">
        <v>456</v>
      </c>
      <c r="C14" s="2" t="s">
        <v>17</v>
      </c>
      <c r="D14">
        <f t="shared" si="0"/>
        <v>1</v>
      </c>
    </row>
    <row r="15" spans="1:6" x14ac:dyDescent="0.2">
      <c r="A15" t="s">
        <v>18</v>
      </c>
      <c r="B15" s="1" t="s">
        <v>456</v>
      </c>
      <c r="C15" s="2" t="s">
        <v>19</v>
      </c>
      <c r="D15">
        <f t="shared" si="0"/>
        <v>1</v>
      </c>
    </row>
    <row r="16" spans="1:6" x14ac:dyDescent="0.2">
      <c r="A16" t="s">
        <v>20</v>
      </c>
      <c r="B16" s="1" t="s">
        <v>456</v>
      </c>
      <c r="C16" s="2" t="s">
        <v>21</v>
      </c>
      <c r="D16">
        <f t="shared" si="0"/>
        <v>1</v>
      </c>
    </row>
    <row r="17" spans="1:4" x14ac:dyDescent="0.2">
      <c r="A17" t="s">
        <v>22</v>
      </c>
      <c r="B17" s="1" t="s">
        <v>456</v>
      </c>
      <c r="C17" s="2" t="s">
        <v>23</v>
      </c>
      <c r="D17">
        <f t="shared" si="0"/>
        <v>1</v>
      </c>
    </row>
    <row r="18" spans="1:4" x14ac:dyDescent="0.2">
      <c r="A18" t="s">
        <v>24</v>
      </c>
      <c r="B18" s="1" t="s">
        <v>456</v>
      </c>
      <c r="C18" s="2">
        <f>VLOOKUP(D13,Sheet2!A$65:E$124,5)</f>
        <v>111.44581604003901</v>
      </c>
      <c r="D18">
        <f t="shared" si="0"/>
        <v>1</v>
      </c>
    </row>
    <row r="19" spans="1:4" x14ac:dyDescent="0.2">
      <c r="A19" t="s">
        <v>25</v>
      </c>
      <c r="B19" s="1" t="s">
        <v>456</v>
      </c>
      <c r="C19" s="2">
        <v>0</v>
      </c>
      <c r="D19">
        <f t="shared" si="0"/>
        <v>1</v>
      </c>
    </row>
    <row r="20" spans="1:4" x14ac:dyDescent="0.2">
      <c r="A20" t="s">
        <v>176</v>
      </c>
      <c r="B20" s="1" t="s">
        <v>456</v>
      </c>
      <c r="C20" s="2" t="s">
        <v>177</v>
      </c>
      <c r="D20">
        <f t="shared" si="0"/>
        <v>2</v>
      </c>
    </row>
    <row r="21" spans="1:4" x14ac:dyDescent="0.2">
      <c r="A21" t="s">
        <v>178</v>
      </c>
      <c r="B21" s="1" t="s">
        <v>456</v>
      </c>
      <c r="C21" s="2" t="s">
        <v>179</v>
      </c>
      <c r="D21">
        <f t="shared" si="0"/>
        <v>2</v>
      </c>
    </row>
    <row r="22" spans="1:4" x14ac:dyDescent="0.2">
      <c r="A22" t="s">
        <v>180</v>
      </c>
      <c r="B22" s="1" t="s">
        <v>456</v>
      </c>
      <c r="C22" s="2" t="s">
        <v>10</v>
      </c>
      <c r="D22">
        <f t="shared" si="0"/>
        <v>2</v>
      </c>
    </row>
    <row r="23" spans="1:4" x14ac:dyDescent="0.2">
      <c r="A23" t="s">
        <v>181</v>
      </c>
      <c r="B23" s="1" t="s">
        <v>456</v>
      </c>
      <c r="C23" s="2">
        <v>0</v>
      </c>
      <c r="D23">
        <f t="shared" si="0"/>
        <v>2</v>
      </c>
    </row>
    <row r="24" spans="1:4" x14ac:dyDescent="0.2">
      <c r="A24" t="s">
        <v>182</v>
      </c>
      <c r="B24" s="1" t="s">
        <v>456</v>
      </c>
      <c r="C24" s="2" t="s">
        <v>13</v>
      </c>
      <c r="D24">
        <f t="shared" si="0"/>
        <v>2</v>
      </c>
    </row>
    <row r="25" spans="1:4" x14ac:dyDescent="0.2">
      <c r="A25" t="s">
        <v>183</v>
      </c>
      <c r="B25" s="1" t="s">
        <v>456</v>
      </c>
      <c r="C25" s="2">
        <v>0</v>
      </c>
      <c r="D25">
        <f t="shared" si="0"/>
        <v>2</v>
      </c>
    </row>
    <row r="26" spans="1:4" x14ac:dyDescent="0.2">
      <c r="A26" t="s">
        <v>184</v>
      </c>
      <c r="B26" s="1" t="s">
        <v>456</v>
      </c>
      <c r="C26" s="2">
        <f>VLOOKUP(D26,Sheet2!A$3:E$62,5)</f>
        <v>-33.81001663208</v>
      </c>
      <c r="D26">
        <f t="shared" si="0"/>
        <v>2</v>
      </c>
    </row>
    <row r="27" spans="1:4" x14ac:dyDescent="0.2">
      <c r="A27" t="s">
        <v>185</v>
      </c>
      <c r="B27" s="1" t="s">
        <v>456</v>
      </c>
      <c r="C27" s="2" t="s">
        <v>17</v>
      </c>
      <c r="D27">
        <f t="shared" si="0"/>
        <v>2</v>
      </c>
    </row>
    <row r="28" spans="1:4" x14ac:dyDescent="0.2">
      <c r="A28" t="s">
        <v>186</v>
      </c>
      <c r="B28" s="1" t="s">
        <v>456</v>
      </c>
      <c r="C28" s="2" t="s">
        <v>19</v>
      </c>
      <c r="D28">
        <f t="shared" si="0"/>
        <v>2</v>
      </c>
    </row>
    <row r="29" spans="1:4" x14ac:dyDescent="0.2">
      <c r="A29" t="s">
        <v>187</v>
      </c>
      <c r="B29" s="1" t="s">
        <v>456</v>
      </c>
      <c r="C29" s="2" t="s">
        <v>21</v>
      </c>
      <c r="D29">
        <f t="shared" si="0"/>
        <v>2</v>
      </c>
    </row>
    <row r="30" spans="1:4" x14ac:dyDescent="0.2">
      <c r="A30" t="s">
        <v>188</v>
      </c>
      <c r="B30" s="1" t="s">
        <v>456</v>
      </c>
      <c r="C30" s="2" t="s">
        <v>23</v>
      </c>
      <c r="D30">
        <f t="shared" si="0"/>
        <v>2</v>
      </c>
    </row>
    <row r="31" spans="1:4" x14ac:dyDescent="0.2">
      <c r="A31" t="s">
        <v>189</v>
      </c>
      <c r="B31" s="1" t="s">
        <v>456</v>
      </c>
      <c r="C31" s="2">
        <f>VLOOKUP(D26,Sheet2!A$65:E$124,5)</f>
        <v>138.9231262207031</v>
      </c>
      <c r="D31">
        <f t="shared" si="0"/>
        <v>2</v>
      </c>
    </row>
    <row r="32" spans="1:4" x14ac:dyDescent="0.2">
      <c r="A32" t="s">
        <v>190</v>
      </c>
      <c r="B32" s="1" t="s">
        <v>456</v>
      </c>
      <c r="C32" s="2">
        <v>0</v>
      </c>
      <c r="D32">
        <f t="shared" si="0"/>
        <v>2</v>
      </c>
    </row>
    <row r="33" spans="1:4" x14ac:dyDescent="0.2">
      <c r="A33" t="s">
        <v>339</v>
      </c>
      <c r="B33" s="1" t="s">
        <v>456</v>
      </c>
      <c r="C33" s="2" t="s">
        <v>295</v>
      </c>
      <c r="D33">
        <f t="shared" si="0"/>
        <v>3</v>
      </c>
    </row>
    <row r="34" spans="1:4" x14ac:dyDescent="0.2">
      <c r="A34" t="s">
        <v>340</v>
      </c>
      <c r="B34" s="1" t="s">
        <v>456</v>
      </c>
      <c r="C34" s="2" t="s">
        <v>341</v>
      </c>
      <c r="D34">
        <f t="shared" si="0"/>
        <v>3</v>
      </c>
    </row>
    <row r="35" spans="1:4" x14ac:dyDescent="0.2">
      <c r="A35" t="s">
        <v>342</v>
      </c>
      <c r="B35" s="1" t="s">
        <v>456</v>
      </c>
      <c r="C35" s="2" t="s">
        <v>10</v>
      </c>
      <c r="D35">
        <f t="shared" si="0"/>
        <v>3</v>
      </c>
    </row>
    <row r="36" spans="1:4" x14ac:dyDescent="0.2">
      <c r="A36" t="s">
        <v>343</v>
      </c>
      <c r="B36" s="1" t="s">
        <v>456</v>
      </c>
      <c r="C36" s="2">
        <v>0</v>
      </c>
      <c r="D36">
        <f t="shared" si="0"/>
        <v>3</v>
      </c>
    </row>
    <row r="37" spans="1:4" x14ac:dyDescent="0.2">
      <c r="A37" t="s">
        <v>344</v>
      </c>
      <c r="B37" s="1" t="s">
        <v>456</v>
      </c>
      <c r="C37" s="2" t="s">
        <v>13</v>
      </c>
      <c r="D37">
        <f t="shared" si="0"/>
        <v>3</v>
      </c>
    </row>
    <row r="38" spans="1:4" x14ac:dyDescent="0.2">
      <c r="A38" t="s">
        <v>345</v>
      </c>
      <c r="B38" s="1" t="s">
        <v>456</v>
      </c>
      <c r="C38" s="2">
        <v>0</v>
      </c>
      <c r="D38">
        <f t="shared" si="0"/>
        <v>3</v>
      </c>
    </row>
    <row r="39" spans="1:4" x14ac:dyDescent="0.2">
      <c r="A39" t="s">
        <v>346</v>
      </c>
      <c r="B39" s="1" t="s">
        <v>456</v>
      </c>
      <c r="C39" s="2">
        <f>VLOOKUP(D39,Sheet2!A$3:E$62,5)</f>
        <v>-35.913509368896399</v>
      </c>
      <c r="D39">
        <f t="shared" si="0"/>
        <v>3</v>
      </c>
    </row>
    <row r="40" spans="1:4" x14ac:dyDescent="0.2">
      <c r="A40" t="s">
        <v>347</v>
      </c>
      <c r="B40" s="1" t="s">
        <v>456</v>
      </c>
      <c r="C40" s="2" t="s">
        <v>17</v>
      </c>
      <c r="D40">
        <f t="shared" si="0"/>
        <v>3</v>
      </c>
    </row>
    <row r="41" spans="1:4" x14ac:dyDescent="0.2">
      <c r="A41" t="s">
        <v>348</v>
      </c>
      <c r="B41" s="1" t="s">
        <v>456</v>
      </c>
      <c r="C41" s="2" t="s">
        <v>19</v>
      </c>
      <c r="D41">
        <f t="shared" si="0"/>
        <v>3</v>
      </c>
    </row>
    <row r="42" spans="1:4" x14ac:dyDescent="0.2">
      <c r="A42" t="s">
        <v>349</v>
      </c>
      <c r="B42" s="1" t="s">
        <v>456</v>
      </c>
      <c r="C42" s="2" t="s">
        <v>21</v>
      </c>
      <c r="D42">
        <f t="shared" si="0"/>
        <v>3</v>
      </c>
    </row>
    <row r="43" spans="1:4" x14ac:dyDescent="0.2">
      <c r="A43" t="s">
        <v>350</v>
      </c>
      <c r="B43" s="1" t="s">
        <v>456</v>
      </c>
      <c r="C43" s="2" t="s">
        <v>23</v>
      </c>
      <c r="D43">
        <f t="shared" si="0"/>
        <v>3</v>
      </c>
    </row>
    <row r="44" spans="1:4" x14ac:dyDescent="0.2">
      <c r="A44" t="s">
        <v>351</v>
      </c>
      <c r="B44" s="1" t="s">
        <v>456</v>
      </c>
      <c r="C44" s="2">
        <f>VLOOKUP(D39,Sheet2!A$65:E$124,5)</f>
        <v>111.44581604003901</v>
      </c>
      <c r="D44">
        <f t="shared" si="0"/>
        <v>3</v>
      </c>
    </row>
    <row r="45" spans="1:4" x14ac:dyDescent="0.2">
      <c r="A45" t="s">
        <v>352</v>
      </c>
      <c r="B45" s="1" t="s">
        <v>456</v>
      </c>
      <c r="C45" s="2">
        <v>0</v>
      </c>
      <c r="D45">
        <f t="shared" si="0"/>
        <v>3</v>
      </c>
    </row>
    <row r="46" spans="1:4" x14ac:dyDescent="0.2">
      <c r="A46" t="s">
        <v>368</v>
      </c>
      <c r="B46" s="1" t="s">
        <v>456</v>
      </c>
      <c r="C46" s="2" t="s">
        <v>310</v>
      </c>
      <c r="D46">
        <f t="shared" si="0"/>
        <v>4</v>
      </c>
    </row>
    <row r="47" spans="1:4" x14ac:dyDescent="0.2">
      <c r="A47" t="s">
        <v>369</v>
      </c>
      <c r="B47" s="1" t="s">
        <v>456</v>
      </c>
      <c r="C47" s="2" t="s">
        <v>370</v>
      </c>
      <c r="D47">
        <f t="shared" si="0"/>
        <v>4</v>
      </c>
    </row>
    <row r="48" spans="1:4" x14ac:dyDescent="0.2">
      <c r="A48" t="s">
        <v>371</v>
      </c>
      <c r="B48" s="1" t="s">
        <v>456</v>
      </c>
      <c r="C48" s="2" t="s">
        <v>10</v>
      </c>
      <c r="D48">
        <f t="shared" si="0"/>
        <v>4</v>
      </c>
    </row>
    <row r="49" spans="1:4" x14ac:dyDescent="0.2">
      <c r="A49" t="s">
        <v>372</v>
      </c>
      <c r="B49" s="1" t="s">
        <v>456</v>
      </c>
      <c r="C49" s="2">
        <v>0</v>
      </c>
      <c r="D49">
        <f t="shared" si="0"/>
        <v>4</v>
      </c>
    </row>
    <row r="50" spans="1:4" x14ac:dyDescent="0.2">
      <c r="A50" t="s">
        <v>373</v>
      </c>
      <c r="B50" s="1" t="s">
        <v>456</v>
      </c>
      <c r="C50" s="2" t="s">
        <v>13</v>
      </c>
      <c r="D50">
        <f t="shared" si="0"/>
        <v>4</v>
      </c>
    </row>
    <row r="51" spans="1:4" x14ac:dyDescent="0.2">
      <c r="A51" t="s">
        <v>374</v>
      </c>
      <c r="B51" s="1" t="s">
        <v>456</v>
      </c>
      <c r="C51" s="2">
        <v>0</v>
      </c>
      <c r="D51">
        <f t="shared" si="0"/>
        <v>4</v>
      </c>
    </row>
    <row r="52" spans="1:4" x14ac:dyDescent="0.2">
      <c r="A52" t="s">
        <v>375</v>
      </c>
      <c r="B52" s="1" t="s">
        <v>456</v>
      </c>
      <c r="C52" s="2">
        <f>VLOOKUP(D52,Sheet2!A$3:E$62,5)</f>
        <v>-115.874267578125</v>
      </c>
      <c r="D52">
        <f t="shared" si="0"/>
        <v>4</v>
      </c>
    </row>
    <row r="53" spans="1:4" x14ac:dyDescent="0.2">
      <c r="A53" t="s">
        <v>376</v>
      </c>
      <c r="B53" s="1" t="s">
        <v>456</v>
      </c>
      <c r="C53" s="2" t="s">
        <v>17</v>
      </c>
      <c r="D53">
        <f t="shared" si="0"/>
        <v>4</v>
      </c>
    </row>
    <row r="54" spans="1:4" x14ac:dyDescent="0.2">
      <c r="A54" t="s">
        <v>377</v>
      </c>
      <c r="B54" s="1" t="s">
        <v>456</v>
      </c>
      <c r="C54" s="2" t="s">
        <v>19</v>
      </c>
      <c r="D54">
        <f t="shared" si="0"/>
        <v>4</v>
      </c>
    </row>
    <row r="55" spans="1:4" x14ac:dyDescent="0.2">
      <c r="A55" t="s">
        <v>378</v>
      </c>
      <c r="B55" s="1" t="s">
        <v>456</v>
      </c>
      <c r="C55" s="2" t="s">
        <v>21</v>
      </c>
      <c r="D55">
        <f t="shared" si="0"/>
        <v>4</v>
      </c>
    </row>
    <row r="56" spans="1:4" x14ac:dyDescent="0.2">
      <c r="A56" t="s">
        <v>379</v>
      </c>
      <c r="B56" s="1" t="s">
        <v>456</v>
      </c>
      <c r="C56" s="2" t="s">
        <v>23</v>
      </c>
      <c r="D56">
        <f t="shared" si="0"/>
        <v>4</v>
      </c>
    </row>
    <row r="57" spans="1:4" x14ac:dyDescent="0.2">
      <c r="A57" t="s">
        <v>380</v>
      </c>
      <c r="B57" s="1" t="s">
        <v>456</v>
      </c>
      <c r="C57" s="2">
        <f>VLOOKUP(D52,Sheet2!A$65:E$124,5)</f>
        <v>56.910263061523501</v>
      </c>
      <c r="D57">
        <f t="shared" si="0"/>
        <v>4</v>
      </c>
    </row>
    <row r="58" spans="1:4" x14ac:dyDescent="0.2">
      <c r="A58" t="s">
        <v>381</v>
      </c>
      <c r="B58" s="1" t="s">
        <v>456</v>
      </c>
      <c r="C58" s="2">
        <v>0</v>
      </c>
      <c r="D58">
        <f t="shared" si="0"/>
        <v>4</v>
      </c>
    </row>
    <row r="59" spans="1:4" x14ac:dyDescent="0.2">
      <c r="A59" t="s">
        <v>382</v>
      </c>
      <c r="B59" s="1" t="s">
        <v>456</v>
      </c>
      <c r="C59" s="2" t="s">
        <v>325</v>
      </c>
      <c r="D59">
        <f t="shared" si="0"/>
        <v>5</v>
      </c>
    </row>
    <row r="60" spans="1:4" x14ac:dyDescent="0.2">
      <c r="A60" t="s">
        <v>383</v>
      </c>
      <c r="B60" s="1" t="s">
        <v>456</v>
      </c>
      <c r="C60" s="2" t="s">
        <v>384</v>
      </c>
      <c r="D60">
        <f t="shared" si="0"/>
        <v>5</v>
      </c>
    </row>
    <row r="61" spans="1:4" x14ac:dyDescent="0.2">
      <c r="A61" t="s">
        <v>385</v>
      </c>
      <c r="B61" s="1" t="s">
        <v>456</v>
      </c>
      <c r="C61" s="2" t="s">
        <v>10</v>
      </c>
      <c r="D61">
        <f t="shared" si="0"/>
        <v>5</v>
      </c>
    </row>
    <row r="62" spans="1:4" x14ac:dyDescent="0.2">
      <c r="A62" t="s">
        <v>386</v>
      </c>
      <c r="B62" s="1" t="s">
        <v>456</v>
      </c>
      <c r="C62" s="2">
        <v>0</v>
      </c>
      <c r="D62">
        <f t="shared" si="0"/>
        <v>5</v>
      </c>
    </row>
    <row r="63" spans="1:4" x14ac:dyDescent="0.2">
      <c r="A63" t="s">
        <v>387</v>
      </c>
      <c r="B63" s="1" t="s">
        <v>456</v>
      </c>
      <c r="C63" s="2" t="s">
        <v>13</v>
      </c>
      <c r="D63">
        <f t="shared" si="0"/>
        <v>5</v>
      </c>
    </row>
    <row r="64" spans="1:4" x14ac:dyDescent="0.2">
      <c r="A64" t="s">
        <v>388</v>
      </c>
      <c r="B64" s="1" t="s">
        <v>456</v>
      </c>
      <c r="C64" s="2">
        <v>0</v>
      </c>
      <c r="D64">
        <f t="shared" si="0"/>
        <v>5</v>
      </c>
    </row>
    <row r="65" spans="1:4" x14ac:dyDescent="0.2">
      <c r="A65" t="s">
        <v>389</v>
      </c>
      <c r="B65" s="1" t="s">
        <v>456</v>
      </c>
      <c r="C65" s="2">
        <f>VLOOKUP(D65,Sheet2!A$3:E$62,5)</f>
        <v>-146.18998718261699</v>
      </c>
      <c r="D65">
        <f t="shared" si="0"/>
        <v>5</v>
      </c>
    </row>
    <row r="66" spans="1:4" x14ac:dyDescent="0.2">
      <c r="A66" t="s">
        <v>390</v>
      </c>
      <c r="B66" s="1" t="s">
        <v>456</v>
      </c>
      <c r="C66" s="2" t="s">
        <v>17</v>
      </c>
      <c r="D66">
        <f t="shared" si="0"/>
        <v>5</v>
      </c>
    </row>
    <row r="67" spans="1:4" x14ac:dyDescent="0.2">
      <c r="A67" t="s">
        <v>391</v>
      </c>
      <c r="B67" s="1" t="s">
        <v>456</v>
      </c>
      <c r="C67" s="2" t="s">
        <v>19</v>
      </c>
      <c r="D67">
        <f t="shared" si="0"/>
        <v>5</v>
      </c>
    </row>
    <row r="68" spans="1:4" x14ac:dyDescent="0.2">
      <c r="A68" t="s">
        <v>392</v>
      </c>
      <c r="B68" s="1" t="s">
        <v>456</v>
      </c>
      <c r="C68" s="2" t="s">
        <v>21</v>
      </c>
      <c r="D68">
        <f t="shared" si="0"/>
        <v>5</v>
      </c>
    </row>
    <row r="69" spans="1:4" x14ac:dyDescent="0.2">
      <c r="A69" t="s">
        <v>393</v>
      </c>
      <c r="B69" s="1" t="s">
        <v>456</v>
      </c>
      <c r="C69" s="2" t="s">
        <v>23</v>
      </c>
      <c r="D69">
        <f t="shared" si="0"/>
        <v>5</v>
      </c>
    </row>
    <row r="70" spans="1:4" x14ac:dyDescent="0.2">
      <c r="A70" t="s">
        <v>394</v>
      </c>
      <c r="B70" s="1" t="s">
        <v>456</v>
      </c>
      <c r="C70" s="2">
        <f>VLOOKUP(D65,Sheet2!A$65:E$124,5)</f>
        <v>41.076873779296903</v>
      </c>
      <c r="D70">
        <f t="shared" si="0"/>
        <v>5</v>
      </c>
    </row>
    <row r="71" spans="1:4" x14ac:dyDescent="0.2">
      <c r="A71" t="s">
        <v>395</v>
      </c>
      <c r="B71" s="1" t="s">
        <v>456</v>
      </c>
      <c r="C71" s="2">
        <v>0</v>
      </c>
      <c r="D71">
        <f t="shared" si="0"/>
        <v>5</v>
      </c>
    </row>
    <row r="72" spans="1:4" x14ac:dyDescent="0.2">
      <c r="A72" t="s">
        <v>396</v>
      </c>
      <c r="B72" s="1" t="s">
        <v>456</v>
      </c>
      <c r="C72" s="2" t="s">
        <v>354</v>
      </c>
      <c r="D72">
        <f t="shared" ref="D72:D123" si="1">VALUE(LEFT(A72,1))</f>
        <v>6</v>
      </c>
    </row>
    <row r="73" spans="1:4" x14ac:dyDescent="0.2">
      <c r="A73" t="s">
        <v>397</v>
      </c>
      <c r="B73" s="1" t="s">
        <v>456</v>
      </c>
      <c r="C73" s="2" t="s">
        <v>398</v>
      </c>
      <c r="D73">
        <f t="shared" si="1"/>
        <v>6</v>
      </c>
    </row>
    <row r="74" spans="1:4" x14ac:dyDescent="0.2">
      <c r="A74" t="s">
        <v>399</v>
      </c>
      <c r="B74" s="1" t="s">
        <v>456</v>
      </c>
      <c r="C74" s="2" t="s">
        <v>10</v>
      </c>
      <c r="D74">
        <f t="shared" si="1"/>
        <v>6</v>
      </c>
    </row>
    <row r="75" spans="1:4" x14ac:dyDescent="0.2">
      <c r="A75" t="s">
        <v>400</v>
      </c>
      <c r="B75" s="1" t="s">
        <v>456</v>
      </c>
      <c r="C75" s="2">
        <v>0</v>
      </c>
      <c r="D75">
        <f t="shared" si="1"/>
        <v>6</v>
      </c>
    </row>
    <row r="76" spans="1:4" x14ac:dyDescent="0.2">
      <c r="A76" t="s">
        <v>401</v>
      </c>
      <c r="B76" s="1" t="s">
        <v>456</v>
      </c>
      <c r="C76" s="2" t="s">
        <v>13</v>
      </c>
      <c r="D76">
        <f t="shared" si="1"/>
        <v>6</v>
      </c>
    </row>
    <row r="77" spans="1:4" x14ac:dyDescent="0.2">
      <c r="A77" t="s">
        <v>402</v>
      </c>
      <c r="B77" s="1" t="s">
        <v>456</v>
      </c>
      <c r="C77" s="2">
        <v>0</v>
      </c>
      <c r="D77">
        <f t="shared" si="1"/>
        <v>6</v>
      </c>
    </row>
    <row r="78" spans="1:4" x14ac:dyDescent="0.2">
      <c r="A78" t="s">
        <v>403</v>
      </c>
      <c r="B78" s="1" t="s">
        <v>456</v>
      </c>
      <c r="C78" s="2">
        <f>VLOOKUP(D78,Sheet2!A$3:E$62,5)</f>
        <v>115.874267578125</v>
      </c>
      <c r="D78">
        <f t="shared" si="1"/>
        <v>6</v>
      </c>
    </row>
    <row r="79" spans="1:4" x14ac:dyDescent="0.2">
      <c r="A79" t="s">
        <v>404</v>
      </c>
      <c r="B79" s="1" t="s">
        <v>456</v>
      </c>
      <c r="C79" s="2" t="s">
        <v>17</v>
      </c>
      <c r="D79">
        <f t="shared" si="1"/>
        <v>6</v>
      </c>
    </row>
    <row r="80" spans="1:4" x14ac:dyDescent="0.2">
      <c r="A80" t="s">
        <v>405</v>
      </c>
      <c r="B80" s="1" t="s">
        <v>456</v>
      </c>
      <c r="C80" s="2" t="s">
        <v>19</v>
      </c>
      <c r="D80">
        <f t="shared" si="1"/>
        <v>6</v>
      </c>
    </row>
    <row r="81" spans="1:4" x14ac:dyDescent="0.2">
      <c r="A81" t="s">
        <v>406</v>
      </c>
      <c r="B81" s="1" t="s">
        <v>456</v>
      </c>
      <c r="C81" s="2" t="s">
        <v>21</v>
      </c>
      <c r="D81">
        <f t="shared" si="1"/>
        <v>6</v>
      </c>
    </row>
    <row r="82" spans="1:4" x14ac:dyDescent="0.2">
      <c r="A82" t="s">
        <v>407</v>
      </c>
      <c r="B82" s="1" t="s">
        <v>456</v>
      </c>
      <c r="C82" s="2" t="s">
        <v>23</v>
      </c>
      <c r="D82">
        <f t="shared" si="1"/>
        <v>6</v>
      </c>
    </row>
    <row r="83" spans="1:4" x14ac:dyDescent="0.2">
      <c r="A83" t="s">
        <v>408</v>
      </c>
      <c r="B83" s="1" t="s">
        <v>456</v>
      </c>
      <c r="C83" s="2">
        <f>VLOOKUP(D78,Sheet2!A$65:E$124,5)</f>
        <v>123.08973693847651</v>
      </c>
      <c r="D83">
        <f t="shared" si="1"/>
        <v>6</v>
      </c>
    </row>
    <row r="84" spans="1:4" x14ac:dyDescent="0.2">
      <c r="A84" t="s">
        <v>409</v>
      </c>
      <c r="B84" s="1" t="s">
        <v>456</v>
      </c>
      <c r="C84" s="2">
        <v>0</v>
      </c>
      <c r="D84">
        <f t="shared" si="1"/>
        <v>6</v>
      </c>
    </row>
    <row r="85" spans="1:4" x14ac:dyDescent="0.2">
      <c r="A85" t="s">
        <v>410</v>
      </c>
      <c r="B85" s="1" t="s">
        <v>456</v>
      </c>
      <c r="C85" s="2" t="s">
        <v>411</v>
      </c>
      <c r="D85">
        <f t="shared" si="1"/>
        <v>7</v>
      </c>
    </row>
    <row r="86" spans="1:4" x14ac:dyDescent="0.2">
      <c r="A86" t="s">
        <v>412</v>
      </c>
      <c r="B86" s="1" t="s">
        <v>456</v>
      </c>
      <c r="C86" s="2" t="s">
        <v>413</v>
      </c>
      <c r="D86">
        <f t="shared" si="1"/>
        <v>7</v>
      </c>
    </row>
    <row r="87" spans="1:4" x14ac:dyDescent="0.2">
      <c r="A87" t="s">
        <v>414</v>
      </c>
      <c r="B87" s="1" t="s">
        <v>456</v>
      </c>
      <c r="C87" s="2" t="s">
        <v>10</v>
      </c>
      <c r="D87">
        <f t="shared" si="1"/>
        <v>7</v>
      </c>
    </row>
    <row r="88" spans="1:4" x14ac:dyDescent="0.2">
      <c r="A88" t="s">
        <v>415</v>
      </c>
      <c r="B88" s="1" t="s">
        <v>456</v>
      </c>
      <c r="C88" s="2">
        <v>0</v>
      </c>
      <c r="D88">
        <f t="shared" si="1"/>
        <v>7</v>
      </c>
    </row>
    <row r="89" spans="1:4" x14ac:dyDescent="0.2">
      <c r="A89" t="s">
        <v>416</v>
      </c>
      <c r="B89" s="1" t="s">
        <v>456</v>
      </c>
      <c r="C89" s="2" t="s">
        <v>13</v>
      </c>
      <c r="D89">
        <f t="shared" si="1"/>
        <v>7</v>
      </c>
    </row>
    <row r="90" spans="1:4" x14ac:dyDescent="0.2">
      <c r="A90" t="s">
        <v>417</v>
      </c>
      <c r="B90" s="1" t="s">
        <v>456</v>
      </c>
      <c r="C90" s="2">
        <v>0</v>
      </c>
      <c r="D90">
        <f t="shared" si="1"/>
        <v>7</v>
      </c>
    </row>
    <row r="91" spans="1:4" x14ac:dyDescent="0.2">
      <c r="A91" t="s">
        <v>418</v>
      </c>
      <c r="B91" s="1" t="s">
        <v>456</v>
      </c>
      <c r="C91" s="2">
        <f>VLOOKUP(D91,Sheet2!A$3:E$62,5)</f>
        <v>146.18998718261699</v>
      </c>
      <c r="D91">
        <f t="shared" si="1"/>
        <v>7</v>
      </c>
    </row>
    <row r="92" spans="1:4" x14ac:dyDescent="0.2">
      <c r="A92" t="s">
        <v>419</v>
      </c>
      <c r="B92" s="1" t="s">
        <v>456</v>
      </c>
      <c r="C92" s="2" t="s">
        <v>17</v>
      </c>
      <c r="D92">
        <f t="shared" si="1"/>
        <v>7</v>
      </c>
    </row>
    <row r="93" spans="1:4" x14ac:dyDescent="0.2">
      <c r="A93" t="s">
        <v>420</v>
      </c>
      <c r="B93" s="1" t="s">
        <v>456</v>
      </c>
      <c r="C93" s="2" t="s">
        <v>19</v>
      </c>
      <c r="D93">
        <f t="shared" si="1"/>
        <v>7</v>
      </c>
    </row>
    <row r="94" spans="1:4" x14ac:dyDescent="0.2">
      <c r="A94" t="s">
        <v>421</v>
      </c>
      <c r="B94" s="1" t="s">
        <v>456</v>
      </c>
      <c r="C94" s="2" t="s">
        <v>21</v>
      </c>
      <c r="D94">
        <f t="shared" si="1"/>
        <v>7</v>
      </c>
    </row>
    <row r="95" spans="1:4" x14ac:dyDescent="0.2">
      <c r="A95" t="s">
        <v>422</v>
      </c>
      <c r="B95" s="1" t="s">
        <v>456</v>
      </c>
      <c r="C95" s="2" t="s">
        <v>23</v>
      </c>
      <c r="D95">
        <f t="shared" si="1"/>
        <v>7</v>
      </c>
    </row>
    <row r="96" spans="1:4" x14ac:dyDescent="0.2">
      <c r="A96" t="s">
        <v>423</v>
      </c>
      <c r="B96" s="1" t="s">
        <v>456</v>
      </c>
      <c r="C96" s="2">
        <f>VLOOKUP(D91,Sheet2!A$65:E$124,5)</f>
        <v>138.9231262207031</v>
      </c>
      <c r="D96">
        <f t="shared" si="1"/>
        <v>7</v>
      </c>
    </row>
    <row r="97" spans="1:4" x14ac:dyDescent="0.2">
      <c r="A97" t="s">
        <v>424</v>
      </c>
      <c r="B97" s="1" t="s">
        <v>456</v>
      </c>
      <c r="C97" s="2">
        <v>0</v>
      </c>
      <c r="D97">
        <f t="shared" si="1"/>
        <v>7</v>
      </c>
    </row>
    <row r="98" spans="1:4" x14ac:dyDescent="0.2">
      <c r="A98" t="s">
        <v>425</v>
      </c>
      <c r="B98" s="1" t="s">
        <v>456</v>
      </c>
      <c r="C98" s="2" t="s">
        <v>426</v>
      </c>
      <c r="D98">
        <f t="shared" si="1"/>
        <v>8</v>
      </c>
    </row>
    <row r="99" spans="1:4" x14ac:dyDescent="0.2">
      <c r="A99" t="s">
        <v>427</v>
      </c>
      <c r="B99" s="1" t="s">
        <v>456</v>
      </c>
      <c r="C99" s="2" t="s">
        <v>428</v>
      </c>
      <c r="D99">
        <f t="shared" si="1"/>
        <v>8</v>
      </c>
    </row>
    <row r="100" spans="1:4" x14ac:dyDescent="0.2">
      <c r="A100" t="s">
        <v>429</v>
      </c>
      <c r="B100" s="1" t="s">
        <v>456</v>
      </c>
      <c r="C100" s="2" t="s">
        <v>10</v>
      </c>
      <c r="D100">
        <f t="shared" si="1"/>
        <v>8</v>
      </c>
    </row>
    <row r="101" spans="1:4" x14ac:dyDescent="0.2">
      <c r="A101" t="s">
        <v>430</v>
      </c>
      <c r="B101" s="1" t="s">
        <v>456</v>
      </c>
      <c r="C101" s="2">
        <v>0</v>
      </c>
      <c r="D101">
        <f t="shared" si="1"/>
        <v>8</v>
      </c>
    </row>
    <row r="102" spans="1:4" x14ac:dyDescent="0.2">
      <c r="A102" t="s">
        <v>431</v>
      </c>
      <c r="B102" s="1" t="s">
        <v>456</v>
      </c>
      <c r="C102" s="2" t="s">
        <v>13</v>
      </c>
      <c r="D102">
        <f t="shared" si="1"/>
        <v>8</v>
      </c>
    </row>
    <row r="103" spans="1:4" x14ac:dyDescent="0.2">
      <c r="A103" t="s">
        <v>432</v>
      </c>
      <c r="B103" s="1" t="s">
        <v>456</v>
      </c>
      <c r="C103" s="2">
        <v>0</v>
      </c>
      <c r="D103">
        <f t="shared" si="1"/>
        <v>8</v>
      </c>
    </row>
    <row r="104" spans="1:4" x14ac:dyDescent="0.2">
      <c r="A104" t="s">
        <v>433</v>
      </c>
      <c r="B104" s="1" t="s">
        <v>456</v>
      </c>
      <c r="C104" s="2">
        <f>VLOOKUP(D104,Sheet2!A$3:E$62,5)</f>
        <v>64.125732421875</v>
      </c>
      <c r="D104">
        <f t="shared" si="1"/>
        <v>8</v>
      </c>
    </row>
    <row r="105" spans="1:4" x14ac:dyDescent="0.2">
      <c r="A105" t="s">
        <v>434</v>
      </c>
      <c r="B105" s="1" t="s">
        <v>456</v>
      </c>
      <c r="C105" s="2" t="s">
        <v>17</v>
      </c>
      <c r="D105">
        <f t="shared" si="1"/>
        <v>8</v>
      </c>
    </row>
    <row r="106" spans="1:4" x14ac:dyDescent="0.2">
      <c r="A106" t="s">
        <v>435</v>
      </c>
      <c r="B106" s="1" t="s">
        <v>456</v>
      </c>
      <c r="C106" s="2" t="s">
        <v>19</v>
      </c>
      <c r="D106">
        <f t="shared" si="1"/>
        <v>8</v>
      </c>
    </row>
    <row r="107" spans="1:4" x14ac:dyDescent="0.2">
      <c r="A107" t="s">
        <v>436</v>
      </c>
      <c r="B107" s="1" t="s">
        <v>456</v>
      </c>
      <c r="C107" s="2" t="s">
        <v>21</v>
      </c>
      <c r="D107">
        <f t="shared" si="1"/>
        <v>8</v>
      </c>
    </row>
    <row r="108" spans="1:4" x14ac:dyDescent="0.2">
      <c r="A108" t="s">
        <v>437</v>
      </c>
      <c r="B108" s="1" t="s">
        <v>456</v>
      </c>
      <c r="C108" s="2" t="s">
        <v>23</v>
      </c>
      <c r="D108">
        <f t="shared" si="1"/>
        <v>8</v>
      </c>
    </row>
    <row r="109" spans="1:4" x14ac:dyDescent="0.2">
      <c r="A109" t="s">
        <v>438</v>
      </c>
      <c r="B109" s="1" t="s">
        <v>456</v>
      </c>
      <c r="C109" s="2">
        <f>VLOOKUP(D104,Sheet2!A$65:E$124,5)</f>
        <v>56.910263061523501</v>
      </c>
      <c r="D109">
        <f t="shared" si="1"/>
        <v>8</v>
      </c>
    </row>
    <row r="110" spans="1:4" x14ac:dyDescent="0.2">
      <c r="A110" t="s">
        <v>439</v>
      </c>
      <c r="B110" s="1" t="s">
        <v>456</v>
      </c>
      <c r="C110" s="2">
        <v>0</v>
      </c>
      <c r="D110">
        <f t="shared" si="1"/>
        <v>8</v>
      </c>
    </row>
    <row r="111" spans="1:4" x14ac:dyDescent="0.2">
      <c r="A111" t="s">
        <v>440</v>
      </c>
      <c r="B111" s="1" t="s">
        <v>456</v>
      </c>
      <c r="C111" s="2" t="s">
        <v>441</v>
      </c>
      <c r="D111">
        <f t="shared" si="1"/>
        <v>9</v>
      </c>
    </row>
    <row r="112" spans="1:4" x14ac:dyDescent="0.2">
      <c r="A112" t="s">
        <v>442</v>
      </c>
      <c r="B112" s="1" t="s">
        <v>456</v>
      </c>
      <c r="C112" s="2" t="s">
        <v>443</v>
      </c>
      <c r="D112">
        <f t="shared" si="1"/>
        <v>9</v>
      </c>
    </row>
    <row r="113" spans="1:4" x14ac:dyDescent="0.2">
      <c r="A113" t="s">
        <v>444</v>
      </c>
      <c r="B113" s="1" t="s">
        <v>456</v>
      </c>
      <c r="C113" s="2" t="s">
        <v>10</v>
      </c>
      <c r="D113">
        <f t="shared" si="1"/>
        <v>9</v>
      </c>
    </row>
    <row r="114" spans="1:4" x14ac:dyDescent="0.2">
      <c r="A114" t="s">
        <v>445</v>
      </c>
      <c r="B114" s="1" t="s">
        <v>456</v>
      </c>
      <c r="C114" s="2">
        <v>0</v>
      </c>
      <c r="D114">
        <f t="shared" si="1"/>
        <v>9</v>
      </c>
    </row>
    <row r="115" spans="1:4" x14ac:dyDescent="0.2">
      <c r="A115" t="s">
        <v>446</v>
      </c>
      <c r="B115" s="1" t="s">
        <v>456</v>
      </c>
      <c r="C115" s="2" t="s">
        <v>13</v>
      </c>
      <c r="D115">
        <f t="shared" si="1"/>
        <v>9</v>
      </c>
    </row>
    <row r="116" spans="1:4" x14ac:dyDescent="0.2">
      <c r="A116" t="s">
        <v>447</v>
      </c>
      <c r="B116" s="1" t="s">
        <v>456</v>
      </c>
      <c r="C116" s="2">
        <v>0</v>
      </c>
      <c r="D116">
        <f t="shared" si="1"/>
        <v>9</v>
      </c>
    </row>
    <row r="117" spans="1:4" x14ac:dyDescent="0.2">
      <c r="A117" t="s">
        <v>448</v>
      </c>
      <c r="B117" s="1" t="s">
        <v>456</v>
      </c>
      <c r="C117" s="2">
        <f>VLOOKUP(D117,Sheet2!A$3:E$62,5)</f>
        <v>33.81001663208</v>
      </c>
      <c r="D117">
        <f t="shared" si="1"/>
        <v>9</v>
      </c>
    </row>
    <row r="118" spans="1:4" x14ac:dyDescent="0.2">
      <c r="A118" t="s">
        <v>449</v>
      </c>
      <c r="B118" s="1" t="s">
        <v>456</v>
      </c>
      <c r="C118" s="2" t="s">
        <v>17</v>
      </c>
      <c r="D118">
        <f t="shared" si="1"/>
        <v>9</v>
      </c>
    </row>
    <row r="119" spans="1:4" x14ac:dyDescent="0.2">
      <c r="A119" t="s">
        <v>450</v>
      </c>
      <c r="B119" s="1" t="s">
        <v>456</v>
      </c>
      <c r="C119" s="2" t="s">
        <v>19</v>
      </c>
      <c r="D119">
        <f t="shared" si="1"/>
        <v>9</v>
      </c>
    </row>
    <row r="120" spans="1:4" x14ac:dyDescent="0.2">
      <c r="A120" t="s">
        <v>451</v>
      </c>
      <c r="B120" s="1" t="s">
        <v>456</v>
      </c>
      <c r="C120" s="2" t="s">
        <v>21</v>
      </c>
      <c r="D120">
        <f t="shared" si="1"/>
        <v>9</v>
      </c>
    </row>
    <row r="121" spans="1:4" x14ac:dyDescent="0.2">
      <c r="A121" t="s">
        <v>452</v>
      </c>
      <c r="B121" s="1" t="s">
        <v>456</v>
      </c>
      <c r="C121" s="2" t="s">
        <v>23</v>
      </c>
      <c r="D121">
        <f t="shared" si="1"/>
        <v>9</v>
      </c>
    </row>
    <row r="122" spans="1:4" x14ac:dyDescent="0.2">
      <c r="A122" t="s">
        <v>453</v>
      </c>
      <c r="B122" s="1" t="s">
        <v>456</v>
      </c>
      <c r="C122" s="2">
        <f>VLOOKUP(D117,Sheet2!A$65:E$124,5)</f>
        <v>41.076873779296903</v>
      </c>
      <c r="D122">
        <f t="shared" si="1"/>
        <v>9</v>
      </c>
    </row>
    <row r="123" spans="1:4" x14ac:dyDescent="0.2">
      <c r="A123" t="s">
        <v>454</v>
      </c>
      <c r="B123" s="1" t="s">
        <v>456</v>
      </c>
      <c r="C123" s="2">
        <v>0</v>
      </c>
      <c r="D123">
        <f t="shared" si="1"/>
        <v>9</v>
      </c>
    </row>
    <row r="124" spans="1:4" x14ac:dyDescent="0.2">
      <c r="A124" t="s">
        <v>26</v>
      </c>
      <c r="B124" s="1" t="s">
        <v>456</v>
      </c>
      <c r="C124" s="2" t="s">
        <v>27</v>
      </c>
      <c r="D124">
        <f>VALUE(LEFT(A124,2))</f>
        <v>10</v>
      </c>
    </row>
    <row r="125" spans="1:4" x14ac:dyDescent="0.2">
      <c r="A125" t="s">
        <v>28</v>
      </c>
      <c r="B125" s="1" t="s">
        <v>456</v>
      </c>
      <c r="C125" s="2" t="s">
        <v>29</v>
      </c>
      <c r="D125">
        <f t="shared" ref="D125:D188" si="2">VALUE(LEFT(A125,2))</f>
        <v>10</v>
      </c>
    </row>
    <row r="126" spans="1:4" x14ac:dyDescent="0.2">
      <c r="A126" t="s">
        <v>30</v>
      </c>
      <c r="B126" s="1" t="s">
        <v>456</v>
      </c>
      <c r="C126" s="2" t="s">
        <v>10</v>
      </c>
      <c r="D126">
        <f t="shared" si="2"/>
        <v>10</v>
      </c>
    </row>
    <row r="127" spans="1:4" x14ac:dyDescent="0.2">
      <c r="A127" t="s">
        <v>31</v>
      </c>
      <c r="B127" s="1" t="s">
        <v>456</v>
      </c>
      <c r="C127" s="2">
        <v>0</v>
      </c>
      <c r="D127">
        <f t="shared" si="2"/>
        <v>10</v>
      </c>
    </row>
    <row r="128" spans="1:4" x14ac:dyDescent="0.2">
      <c r="A128" t="s">
        <v>32</v>
      </c>
      <c r="B128" s="1" t="s">
        <v>456</v>
      </c>
      <c r="C128" s="2" t="s">
        <v>13</v>
      </c>
      <c r="D128">
        <f t="shared" si="2"/>
        <v>10</v>
      </c>
    </row>
    <row r="129" spans="1:4" x14ac:dyDescent="0.2">
      <c r="A129" t="s">
        <v>33</v>
      </c>
      <c r="B129" s="1" t="s">
        <v>456</v>
      </c>
      <c r="C129" s="2">
        <v>0</v>
      </c>
      <c r="D129">
        <f t="shared" si="2"/>
        <v>10</v>
      </c>
    </row>
    <row r="130" spans="1:4" x14ac:dyDescent="0.2">
      <c r="A130" t="s">
        <v>34</v>
      </c>
      <c r="B130" s="1" t="s">
        <v>456</v>
      </c>
      <c r="C130" s="2">
        <f>VLOOKUP(D130,Sheet2!A$3:E$62,5)</f>
        <v>-64.125732421875</v>
      </c>
      <c r="D130">
        <f t="shared" si="2"/>
        <v>10</v>
      </c>
    </row>
    <row r="131" spans="1:4" x14ac:dyDescent="0.2">
      <c r="A131" t="s">
        <v>35</v>
      </c>
      <c r="B131" s="1" t="s">
        <v>456</v>
      </c>
      <c r="C131" s="2" t="s">
        <v>17</v>
      </c>
      <c r="D131">
        <f t="shared" si="2"/>
        <v>10</v>
      </c>
    </row>
    <row r="132" spans="1:4" x14ac:dyDescent="0.2">
      <c r="A132" t="s">
        <v>36</v>
      </c>
      <c r="B132" s="1" t="s">
        <v>456</v>
      </c>
      <c r="C132" s="2" t="s">
        <v>19</v>
      </c>
      <c r="D132">
        <f t="shared" si="2"/>
        <v>10</v>
      </c>
    </row>
    <row r="133" spans="1:4" x14ac:dyDescent="0.2">
      <c r="A133" t="s">
        <v>37</v>
      </c>
      <c r="B133" s="1" t="s">
        <v>456</v>
      </c>
      <c r="C133" s="2" t="s">
        <v>21</v>
      </c>
      <c r="D133">
        <f t="shared" si="2"/>
        <v>10</v>
      </c>
    </row>
    <row r="134" spans="1:4" x14ac:dyDescent="0.2">
      <c r="A134" t="s">
        <v>38</v>
      </c>
      <c r="B134" s="1" t="s">
        <v>456</v>
      </c>
      <c r="C134" s="2" t="s">
        <v>23</v>
      </c>
      <c r="D134">
        <f t="shared" si="2"/>
        <v>10</v>
      </c>
    </row>
    <row r="135" spans="1:4" x14ac:dyDescent="0.2">
      <c r="A135" t="s">
        <v>39</v>
      </c>
      <c r="B135" s="1" t="s">
        <v>456</v>
      </c>
      <c r="C135" s="2">
        <f>VLOOKUP(D130,Sheet2!A$65:E$124,5)</f>
        <v>123.08973693847651</v>
      </c>
      <c r="D135">
        <f t="shared" si="2"/>
        <v>10</v>
      </c>
    </row>
    <row r="136" spans="1:4" x14ac:dyDescent="0.2">
      <c r="A136" t="s">
        <v>40</v>
      </c>
      <c r="B136" s="1" t="s">
        <v>456</v>
      </c>
      <c r="C136" s="2">
        <v>0</v>
      </c>
      <c r="D136">
        <f t="shared" si="2"/>
        <v>10</v>
      </c>
    </row>
    <row r="137" spans="1:4" x14ac:dyDescent="0.2">
      <c r="A137" t="s">
        <v>41</v>
      </c>
      <c r="B137" s="1" t="s">
        <v>456</v>
      </c>
      <c r="C137" s="2" t="s">
        <v>42</v>
      </c>
      <c r="D137">
        <f t="shared" si="2"/>
        <v>11</v>
      </c>
    </row>
    <row r="138" spans="1:4" x14ac:dyDescent="0.2">
      <c r="A138" t="s">
        <v>43</v>
      </c>
      <c r="B138" s="1" t="s">
        <v>456</v>
      </c>
      <c r="C138" s="2" t="s">
        <v>44</v>
      </c>
      <c r="D138">
        <f t="shared" si="2"/>
        <v>11</v>
      </c>
    </row>
    <row r="139" spans="1:4" x14ac:dyDescent="0.2">
      <c r="A139" t="s">
        <v>45</v>
      </c>
      <c r="B139" s="1" t="s">
        <v>456</v>
      </c>
      <c r="C139" s="2" t="s">
        <v>10</v>
      </c>
      <c r="D139">
        <f t="shared" si="2"/>
        <v>11</v>
      </c>
    </row>
    <row r="140" spans="1:4" x14ac:dyDescent="0.2">
      <c r="A140" t="s">
        <v>46</v>
      </c>
      <c r="B140" s="1" t="s">
        <v>456</v>
      </c>
      <c r="C140" s="2">
        <v>0</v>
      </c>
      <c r="D140">
        <f t="shared" si="2"/>
        <v>11</v>
      </c>
    </row>
    <row r="141" spans="1:4" x14ac:dyDescent="0.2">
      <c r="A141" t="s">
        <v>47</v>
      </c>
      <c r="B141" s="1" t="s">
        <v>456</v>
      </c>
      <c r="C141" s="2" t="s">
        <v>13</v>
      </c>
      <c r="D141">
        <f t="shared" si="2"/>
        <v>11</v>
      </c>
    </row>
    <row r="142" spans="1:4" x14ac:dyDescent="0.2">
      <c r="A142" t="s">
        <v>48</v>
      </c>
      <c r="B142" s="1" t="s">
        <v>456</v>
      </c>
      <c r="C142" s="2">
        <v>0</v>
      </c>
      <c r="D142">
        <f t="shared" si="2"/>
        <v>11</v>
      </c>
    </row>
    <row r="143" spans="1:4" x14ac:dyDescent="0.2">
      <c r="A143" t="s">
        <v>49</v>
      </c>
      <c r="B143" s="1" t="s">
        <v>456</v>
      </c>
      <c r="C143" s="2">
        <f>VLOOKUP(D143,Sheet2!A$3:E$62,5)</f>
        <v>-144.08648681640599</v>
      </c>
      <c r="D143">
        <f t="shared" si="2"/>
        <v>11</v>
      </c>
    </row>
    <row r="144" spans="1:4" x14ac:dyDescent="0.2">
      <c r="A144" t="s">
        <v>50</v>
      </c>
      <c r="B144" s="1" t="s">
        <v>456</v>
      </c>
      <c r="C144" s="2" t="s">
        <v>17</v>
      </c>
      <c r="D144">
        <f t="shared" si="2"/>
        <v>11</v>
      </c>
    </row>
    <row r="145" spans="1:4" x14ac:dyDescent="0.2">
      <c r="A145" t="s">
        <v>51</v>
      </c>
      <c r="B145" s="1" t="s">
        <v>456</v>
      </c>
      <c r="C145" s="2" t="s">
        <v>19</v>
      </c>
      <c r="D145">
        <f t="shared" si="2"/>
        <v>11</v>
      </c>
    </row>
    <row r="146" spans="1:4" x14ac:dyDescent="0.2">
      <c r="A146" t="s">
        <v>52</v>
      </c>
      <c r="B146" s="1" t="s">
        <v>456</v>
      </c>
      <c r="C146" s="2" t="s">
        <v>21</v>
      </c>
      <c r="D146">
        <f t="shared" si="2"/>
        <v>11</v>
      </c>
    </row>
    <row r="147" spans="1:4" x14ac:dyDescent="0.2">
      <c r="A147" t="s">
        <v>53</v>
      </c>
      <c r="B147" s="1" t="s">
        <v>456</v>
      </c>
      <c r="C147" s="2" t="s">
        <v>23</v>
      </c>
      <c r="D147">
        <f t="shared" si="2"/>
        <v>11</v>
      </c>
    </row>
    <row r="148" spans="1:4" x14ac:dyDescent="0.2">
      <c r="A148" t="s">
        <v>54</v>
      </c>
      <c r="B148" s="1" t="s">
        <v>456</v>
      </c>
      <c r="C148" s="2">
        <f>VLOOKUP(D143,Sheet2!A$65:E$124,5)</f>
        <v>68.554183959960994</v>
      </c>
      <c r="D148">
        <f t="shared" si="2"/>
        <v>11</v>
      </c>
    </row>
    <row r="149" spans="1:4" x14ac:dyDescent="0.2">
      <c r="A149" t="s">
        <v>55</v>
      </c>
      <c r="B149" s="1" t="s">
        <v>456</v>
      </c>
      <c r="C149" s="2">
        <v>0</v>
      </c>
      <c r="D149">
        <f t="shared" si="2"/>
        <v>11</v>
      </c>
    </row>
    <row r="150" spans="1:4" x14ac:dyDescent="0.2">
      <c r="A150" t="s">
        <v>56</v>
      </c>
      <c r="B150" s="1" t="s">
        <v>456</v>
      </c>
      <c r="C150" s="2" t="s">
        <v>57</v>
      </c>
      <c r="D150">
        <f t="shared" si="2"/>
        <v>12</v>
      </c>
    </row>
    <row r="151" spans="1:4" x14ac:dyDescent="0.2">
      <c r="A151" t="s">
        <v>58</v>
      </c>
      <c r="B151" s="1" t="s">
        <v>456</v>
      </c>
      <c r="C151" s="2" t="s">
        <v>59</v>
      </c>
      <c r="D151">
        <f t="shared" si="2"/>
        <v>12</v>
      </c>
    </row>
    <row r="152" spans="1:4" x14ac:dyDescent="0.2">
      <c r="A152" t="s">
        <v>60</v>
      </c>
      <c r="B152" s="1" t="s">
        <v>456</v>
      </c>
      <c r="C152" s="2" t="s">
        <v>10</v>
      </c>
      <c r="D152">
        <f t="shared" si="2"/>
        <v>12</v>
      </c>
    </row>
    <row r="153" spans="1:4" x14ac:dyDescent="0.2">
      <c r="A153" t="s">
        <v>61</v>
      </c>
      <c r="B153" s="1" t="s">
        <v>456</v>
      </c>
      <c r="C153" s="2">
        <v>0</v>
      </c>
      <c r="D153">
        <f t="shared" si="2"/>
        <v>12</v>
      </c>
    </row>
    <row r="154" spans="1:4" x14ac:dyDescent="0.2">
      <c r="A154" t="s">
        <v>62</v>
      </c>
      <c r="B154" s="1" t="s">
        <v>456</v>
      </c>
      <c r="C154" s="2" t="s">
        <v>13</v>
      </c>
      <c r="D154">
        <f t="shared" si="2"/>
        <v>12</v>
      </c>
    </row>
    <row r="155" spans="1:4" x14ac:dyDescent="0.2">
      <c r="A155" t="s">
        <v>63</v>
      </c>
      <c r="B155" s="1" t="s">
        <v>456</v>
      </c>
      <c r="C155" s="2">
        <v>0</v>
      </c>
      <c r="D155">
        <f t="shared" si="2"/>
        <v>12</v>
      </c>
    </row>
    <row r="156" spans="1:4" x14ac:dyDescent="0.2">
      <c r="A156" t="s">
        <v>64</v>
      </c>
      <c r="B156" s="1" t="s">
        <v>456</v>
      </c>
      <c r="C156" s="2">
        <f>VLOOKUP(D156,Sheet2!A$3:E$62,5)</f>
        <v>35.913509368896399</v>
      </c>
      <c r="D156">
        <f t="shared" si="2"/>
        <v>12</v>
      </c>
    </row>
    <row r="157" spans="1:4" x14ac:dyDescent="0.2">
      <c r="A157" t="s">
        <v>65</v>
      </c>
      <c r="B157" s="1" t="s">
        <v>456</v>
      </c>
      <c r="C157" s="2" t="s">
        <v>17</v>
      </c>
      <c r="D157">
        <f t="shared" si="2"/>
        <v>12</v>
      </c>
    </row>
    <row r="158" spans="1:4" x14ac:dyDescent="0.2">
      <c r="A158" t="s">
        <v>66</v>
      </c>
      <c r="B158" s="1" t="s">
        <v>456</v>
      </c>
      <c r="C158" s="2" t="s">
        <v>19</v>
      </c>
      <c r="D158">
        <f t="shared" si="2"/>
        <v>12</v>
      </c>
    </row>
    <row r="159" spans="1:4" x14ac:dyDescent="0.2">
      <c r="A159" t="s">
        <v>67</v>
      </c>
      <c r="B159" s="1" t="s">
        <v>456</v>
      </c>
      <c r="C159" s="2" t="s">
        <v>21</v>
      </c>
      <c r="D159">
        <f t="shared" si="2"/>
        <v>12</v>
      </c>
    </row>
    <row r="160" spans="1:4" x14ac:dyDescent="0.2">
      <c r="A160" t="s">
        <v>68</v>
      </c>
      <c r="B160" s="1" t="s">
        <v>456</v>
      </c>
      <c r="C160" s="2" t="s">
        <v>23</v>
      </c>
      <c r="D160">
        <f t="shared" si="2"/>
        <v>12</v>
      </c>
    </row>
    <row r="161" spans="1:4" x14ac:dyDescent="0.2">
      <c r="A161" t="s">
        <v>69</v>
      </c>
      <c r="B161" s="1" t="s">
        <v>456</v>
      </c>
      <c r="C161" s="2">
        <f>VLOOKUP(D156,Sheet2!A$65:E$124,5)</f>
        <v>68.554183959960994</v>
      </c>
      <c r="D161">
        <f t="shared" si="2"/>
        <v>12</v>
      </c>
    </row>
    <row r="162" spans="1:4" x14ac:dyDescent="0.2">
      <c r="A162" t="s">
        <v>70</v>
      </c>
      <c r="B162" s="1" t="s">
        <v>456</v>
      </c>
      <c r="C162" s="2">
        <v>0</v>
      </c>
      <c r="D162">
        <f t="shared" si="2"/>
        <v>12</v>
      </c>
    </row>
    <row r="163" spans="1:4" x14ac:dyDescent="0.2">
      <c r="A163" t="s">
        <v>71</v>
      </c>
      <c r="B163" s="1" t="s">
        <v>456</v>
      </c>
      <c r="C163" s="2" t="s">
        <v>72</v>
      </c>
      <c r="D163">
        <f t="shared" si="2"/>
        <v>13</v>
      </c>
    </row>
    <row r="164" spans="1:4" x14ac:dyDescent="0.2">
      <c r="A164" t="s">
        <v>73</v>
      </c>
      <c r="B164" s="1" t="s">
        <v>456</v>
      </c>
      <c r="C164" s="2" t="s">
        <v>74</v>
      </c>
      <c r="D164">
        <f t="shared" si="2"/>
        <v>13</v>
      </c>
    </row>
    <row r="165" spans="1:4" x14ac:dyDescent="0.2">
      <c r="A165" t="s">
        <v>75</v>
      </c>
      <c r="B165" s="1" t="s">
        <v>456</v>
      </c>
      <c r="C165" s="2" t="s">
        <v>10</v>
      </c>
      <c r="D165">
        <f t="shared" si="2"/>
        <v>13</v>
      </c>
    </row>
    <row r="166" spans="1:4" x14ac:dyDescent="0.2">
      <c r="A166" t="s">
        <v>76</v>
      </c>
      <c r="B166" s="1" t="s">
        <v>456</v>
      </c>
      <c r="C166" s="2">
        <v>0</v>
      </c>
      <c r="D166">
        <f t="shared" si="2"/>
        <v>13</v>
      </c>
    </row>
    <row r="167" spans="1:4" x14ac:dyDescent="0.2">
      <c r="A167" t="s">
        <v>77</v>
      </c>
      <c r="B167" s="1" t="s">
        <v>456</v>
      </c>
      <c r="C167" s="2" t="s">
        <v>13</v>
      </c>
      <c r="D167">
        <f t="shared" si="2"/>
        <v>13</v>
      </c>
    </row>
    <row r="168" spans="1:4" x14ac:dyDescent="0.2">
      <c r="A168" t="s">
        <v>78</v>
      </c>
      <c r="B168" s="1" t="s">
        <v>456</v>
      </c>
      <c r="C168" s="2">
        <v>0</v>
      </c>
      <c r="D168">
        <f t="shared" si="2"/>
        <v>13</v>
      </c>
    </row>
    <row r="169" spans="1:4" x14ac:dyDescent="0.2">
      <c r="A169" t="s">
        <v>79</v>
      </c>
      <c r="B169" s="1" t="s">
        <v>456</v>
      </c>
      <c r="C169" s="2">
        <f>VLOOKUP(D169,Sheet2!A$3:E$62,5)</f>
        <v>-45.525783538818303</v>
      </c>
      <c r="D169">
        <f t="shared" si="2"/>
        <v>13</v>
      </c>
    </row>
    <row r="170" spans="1:4" x14ac:dyDescent="0.2">
      <c r="A170" t="s">
        <v>80</v>
      </c>
      <c r="B170" s="1" t="s">
        <v>456</v>
      </c>
      <c r="C170" s="2" t="s">
        <v>17</v>
      </c>
      <c r="D170">
        <f t="shared" si="2"/>
        <v>13</v>
      </c>
    </row>
    <row r="171" spans="1:4" x14ac:dyDescent="0.2">
      <c r="A171" t="s">
        <v>81</v>
      </c>
      <c r="B171" s="1" t="s">
        <v>456</v>
      </c>
      <c r="C171" s="2" t="s">
        <v>19</v>
      </c>
      <c r="D171">
        <f t="shared" si="2"/>
        <v>13</v>
      </c>
    </row>
    <row r="172" spans="1:4" x14ac:dyDescent="0.2">
      <c r="A172" t="s">
        <v>82</v>
      </c>
      <c r="B172" s="1" t="s">
        <v>456</v>
      </c>
      <c r="C172" s="2" t="s">
        <v>21</v>
      </c>
      <c r="D172">
        <f t="shared" si="2"/>
        <v>13</v>
      </c>
    </row>
    <row r="173" spans="1:4" x14ac:dyDescent="0.2">
      <c r="A173" t="s">
        <v>83</v>
      </c>
      <c r="B173" s="1" t="s">
        <v>456</v>
      </c>
      <c r="C173" s="2" t="s">
        <v>23</v>
      </c>
      <c r="D173">
        <f t="shared" si="2"/>
        <v>13</v>
      </c>
    </row>
    <row r="174" spans="1:4" x14ac:dyDescent="0.2">
      <c r="A174" t="s">
        <v>84</v>
      </c>
      <c r="B174" s="1" t="s">
        <v>456</v>
      </c>
      <c r="C174" s="2">
        <f>VLOOKUP(D169,Sheet2!A$65:E$124,5)</f>
        <v>88.046434164047255</v>
      </c>
      <c r="D174">
        <f t="shared" si="2"/>
        <v>13</v>
      </c>
    </row>
    <row r="175" spans="1:4" x14ac:dyDescent="0.2">
      <c r="A175" t="s">
        <v>85</v>
      </c>
      <c r="B175" s="1" t="s">
        <v>456</v>
      </c>
      <c r="C175" s="2">
        <v>0</v>
      </c>
      <c r="D175">
        <f t="shared" si="2"/>
        <v>13</v>
      </c>
    </row>
    <row r="176" spans="1:4" x14ac:dyDescent="0.2">
      <c r="A176" t="s">
        <v>86</v>
      </c>
      <c r="B176" s="1" t="s">
        <v>456</v>
      </c>
      <c r="C176" s="2" t="s">
        <v>87</v>
      </c>
      <c r="D176">
        <f t="shared" si="2"/>
        <v>14</v>
      </c>
    </row>
    <row r="177" spans="1:4" x14ac:dyDescent="0.2">
      <c r="A177" t="s">
        <v>88</v>
      </c>
      <c r="B177" s="1" t="s">
        <v>456</v>
      </c>
      <c r="C177" s="2" t="s">
        <v>89</v>
      </c>
      <c r="D177">
        <f t="shared" si="2"/>
        <v>14</v>
      </c>
    </row>
    <row r="178" spans="1:4" x14ac:dyDescent="0.2">
      <c r="A178" t="s">
        <v>90</v>
      </c>
      <c r="B178" s="1" t="s">
        <v>456</v>
      </c>
      <c r="C178" s="2" t="s">
        <v>10</v>
      </c>
      <c r="D178">
        <f t="shared" si="2"/>
        <v>14</v>
      </c>
    </row>
    <row r="179" spans="1:4" x14ac:dyDescent="0.2">
      <c r="A179" t="s">
        <v>91</v>
      </c>
      <c r="B179" s="1" t="s">
        <v>456</v>
      </c>
      <c r="C179" s="2">
        <v>0</v>
      </c>
      <c r="D179">
        <f t="shared" si="2"/>
        <v>14</v>
      </c>
    </row>
    <row r="180" spans="1:4" x14ac:dyDescent="0.2">
      <c r="A180" t="s">
        <v>92</v>
      </c>
      <c r="B180" s="1" t="s">
        <v>456</v>
      </c>
      <c r="C180" s="2" t="s">
        <v>13</v>
      </c>
      <c r="D180">
        <f t="shared" si="2"/>
        <v>14</v>
      </c>
    </row>
    <row r="181" spans="1:4" x14ac:dyDescent="0.2">
      <c r="A181" t="s">
        <v>93</v>
      </c>
      <c r="B181" s="1" t="s">
        <v>456</v>
      </c>
      <c r="C181" s="2">
        <v>0</v>
      </c>
      <c r="D181">
        <f t="shared" si="2"/>
        <v>14</v>
      </c>
    </row>
    <row r="182" spans="1:4" x14ac:dyDescent="0.2">
      <c r="A182" t="s">
        <v>94</v>
      </c>
      <c r="B182" s="1" t="s">
        <v>456</v>
      </c>
      <c r="C182" s="2">
        <f>VLOOKUP(D182,Sheet2!A$3:E$62,5)</f>
        <v>177.26327514648401</v>
      </c>
      <c r="D182">
        <f t="shared" si="2"/>
        <v>14</v>
      </c>
    </row>
    <row r="183" spans="1:4" x14ac:dyDescent="0.2">
      <c r="A183" t="s">
        <v>95</v>
      </c>
      <c r="B183" s="1" t="s">
        <v>456</v>
      </c>
      <c r="C183" s="2" t="s">
        <v>17</v>
      </c>
      <c r="D183">
        <f t="shared" si="2"/>
        <v>14</v>
      </c>
    </row>
    <row r="184" spans="1:4" x14ac:dyDescent="0.2">
      <c r="A184" t="s">
        <v>96</v>
      </c>
      <c r="B184" s="1" t="s">
        <v>456</v>
      </c>
      <c r="C184" s="2" t="s">
        <v>19</v>
      </c>
      <c r="D184">
        <f t="shared" si="2"/>
        <v>14</v>
      </c>
    </row>
    <row r="185" spans="1:4" x14ac:dyDescent="0.2">
      <c r="A185" t="s">
        <v>97</v>
      </c>
      <c r="B185" s="1" t="s">
        <v>456</v>
      </c>
      <c r="C185" s="2" t="s">
        <v>21</v>
      </c>
      <c r="D185">
        <f t="shared" si="2"/>
        <v>14</v>
      </c>
    </row>
    <row r="186" spans="1:4" x14ac:dyDescent="0.2">
      <c r="A186" t="s">
        <v>98</v>
      </c>
      <c r="B186" s="1" t="s">
        <v>456</v>
      </c>
      <c r="C186" s="2" t="s">
        <v>23</v>
      </c>
      <c r="D186">
        <f t="shared" si="2"/>
        <v>14</v>
      </c>
    </row>
    <row r="187" spans="1:4" x14ac:dyDescent="0.2">
      <c r="A187" t="s">
        <v>99</v>
      </c>
      <c r="B187" s="1" t="s">
        <v>456</v>
      </c>
      <c r="C187" s="2">
        <f>VLOOKUP(D182,Sheet2!A$65:E$124,5)</f>
        <v>45.5584716796875</v>
      </c>
      <c r="D187">
        <f t="shared" si="2"/>
        <v>14</v>
      </c>
    </row>
    <row r="188" spans="1:4" x14ac:dyDescent="0.2">
      <c r="A188" t="s">
        <v>100</v>
      </c>
      <c r="B188" s="1" t="s">
        <v>456</v>
      </c>
      <c r="C188" s="2">
        <v>0</v>
      </c>
      <c r="D188">
        <f t="shared" si="2"/>
        <v>14</v>
      </c>
    </row>
    <row r="189" spans="1:4" x14ac:dyDescent="0.2">
      <c r="A189" t="s">
        <v>101</v>
      </c>
      <c r="B189" s="1" t="s">
        <v>456</v>
      </c>
      <c r="C189" s="2" t="s">
        <v>102</v>
      </c>
      <c r="D189">
        <f t="shared" ref="D189:D252" si="3">VALUE(LEFT(A189,2))</f>
        <v>15</v>
      </c>
    </row>
    <row r="190" spans="1:4" x14ac:dyDescent="0.2">
      <c r="A190" t="s">
        <v>103</v>
      </c>
      <c r="B190" s="1" t="s">
        <v>456</v>
      </c>
      <c r="C190" s="2" t="s">
        <v>104</v>
      </c>
      <c r="D190">
        <f t="shared" si="3"/>
        <v>15</v>
      </c>
    </row>
    <row r="191" spans="1:4" x14ac:dyDescent="0.2">
      <c r="A191" t="s">
        <v>105</v>
      </c>
      <c r="B191" s="1" t="s">
        <v>456</v>
      </c>
      <c r="C191" s="2" t="s">
        <v>10</v>
      </c>
      <c r="D191">
        <f t="shared" si="3"/>
        <v>15</v>
      </c>
    </row>
    <row r="192" spans="1:4" x14ac:dyDescent="0.2">
      <c r="A192" t="s">
        <v>106</v>
      </c>
      <c r="B192" s="1" t="s">
        <v>456</v>
      </c>
      <c r="C192" s="2">
        <v>0</v>
      </c>
      <c r="D192">
        <f t="shared" si="3"/>
        <v>15</v>
      </c>
    </row>
    <row r="193" spans="1:4" x14ac:dyDescent="0.2">
      <c r="A193" t="s">
        <v>107</v>
      </c>
      <c r="B193" s="1" t="s">
        <v>456</v>
      </c>
      <c r="C193" s="2" t="s">
        <v>13</v>
      </c>
      <c r="D193">
        <f t="shared" si="3"/>
        <v>15</v>
      </c>
    </row>
    <row r="194" spans="1:4" x14ac:dyDescent="0.2">
      <c r="A194" t="s">
        <v>108</v>
      </c>
      <c r="B194" s="1" t="s">
        <v>456</v>
      </c>
      <c r="C194" s="2">
        <v>0</v>
      </c>
      <c r="D194">
        <f t="shared" si="3"/>
        <v>15</v>
      </c>
    </row>
    <row r="195" spans="1:4" x14ac:dyDescent="0.2">
      <c r="A195" t="s">
        <v>109</v>
      </c>
      <c r="B195" s="1" t="s">
        <v>456</v>
      </c>
      <c r="C195" s="2">
        <f>VLOOKUP(D195,Sheet2!A$3:E$62,5)</f>
        <v>134.47421264648401</v>
      </c>
      <c r="D195">
        <f t="shared" si="3"/>
        <v>15</v>
      </c>
    </row>
    <row r="196" spans="1:4" x14ac:dyDescent="0.2">
      <c r="A196" t="s">
        <v>110</v>
      </c>
      <c r="B196" s="1" t="s">
        <v>456</v>
      </c>
      <c r="C196" s="2" t="s">
        <v>17</v>
      </c>
      <c r="D196">
        <f t="shared" si="3"/>
        <v>15</v>
      </c>
    </row>
    <row r="197" spans="1:4" x14ac:dyDescent="0.2">
      <c r="A197" t="s">
        <v>111</v>
      </c>
      <c r="B197" s="1" t="s">
        <v>456</v>
      </c>
      <c r="C197" s="2" t="s">
        <v>19</v>
      </c>
      <c r="D197">
        <f t="shared" si="3"/>
        <v>15</v>
      </c>
    </row>
    <row r="198" spans="1:4" x14ac:dyDescent="0.2">
      <c r="A198" t="s">
        <v>112</v>
      </c>
      <c r="B198" s="1" t="s">
        <v>456</v>
      </c>
      <c r="C198" s="2" t="s">
        <v>21</v>
      </c>
      <c r="D198">
        <f t="shared" si="3"/>
        <v>15</v>
      </c>
    </row>
    <row r="199" spans="1:4" x14ac:dyDescent="0.2">
      <c r="A199" t="s">
        <v>113</v>
      </c>
      <c r="B199" s="1" t="s">
        <v>456</v>
      </c>
      <c r="C199" s="2" t="s">
        <v>23</v>
      </c>
      <c r="D199">
        <f t="shared" si="3"/>
        <v>15</v>
      </c>
    </row>
    <row r="200" spans="1:4" x14ac:dyDescent="0.2">
      <c r="A200" t="s">
        <v>114</v>
      </c>
      <c r="B200" s="1" t="s">
        <v>456</v>
      </c>
      <c r="C200" s="2">
        <f>VLOOKUP(D195,Sheet2!A$65:E$124,5)</f>
        <v>88.046434164047255</v>
      </c>
      <c r="D200">
        <f t="shared" si="3"/>
        <v>15</v>
      </c>
    </row>
    <row r="201" spans="1:4" x14ac:dyDescent="0.2">
      <c r="A201" t="s">
        <v>115</v>
      </c>
      <c r="B201" s="1" t="s">
        <v>456</v>
      </c>
      <c r="C201" s="2">
        <v>0</v>
      </c>
      <c r="D201">
        <f t="shared" si="3"/>
        <v>15</v>
      </c>
    </row>
    <row r="202" spans="1:4" x14ac:dyDescent="0.2">
      <c r="A202" t="s">
        <v>116</v>
      </c>
      <c r="B202" s="1" t="s">
        <v>456</v>
      </c>
      <c r="C202" s="2" t="s">
        <v>117</v>
      </c>
      <c r="D202">
        <f t="shared" si="3"/>
        <v>16</v>
      </c>
    </row>
    <row r="203" spans="1:4" x14ac:dyDescent="0.2">
      <c r="A203" t="s">
        <v>118</v>
      </c>
      <c r="B203" s="1" t="s">
        <v>456</v>
      </c>
      <c r="C203" s="2" t="s">
        <v>119</v>
      </c>
      <c r="D203">
        <f t="shared" si="3"/>
        <v>16</v>
      </c>
    </row>
    <row r="204" spans="1:4" x14ac:dyDescent="0.2">
      <c r="A204" t="s">
        <v>120</v>
      </c>
      <c r="B204" s="1" t="s">
        <v>456</v>
      </c>
      <c r="C204" s="2" t="s">
        <v>10</v>
      </c>
      <c r="D204">
        <f t="shared" si="3"/>
        <v>16</v>
      </c>
    </row>
    <row r="205" spans="1:4" x14ac:dyDescent="0.2">
      <c r="A205" t="s">
        <v>121</v>
      </c>
      <c r="B205" s="1" t="s">
        <v>456</v>
      </c>
      <c r="C205" s="2">
        <v>0</v>
      </c>
      <c r="D205">
        <f t="shared" si="3"/>
        <v>16</v>
      </c>
    </row>
    <row r="206" spans="1:4" x14ac:dyDescent="0.2">
      <c r="A206" t="s">
        <v>122</v>
      </c>
      <c r="B206" s="1" t="s">
        <v>456</v>
      </c>
      <c r="C206" s="2" t="s">
        <v>13</v>
      </c>
      <c r="D206">
        <f t="shared" si="3"/>
        <v>16</v>
      </c>
    </row>
    <row r="207" spans="1:4" x14ac:dyDescent="0.2">
      <c r="A207" t="s">
        <v>123</v>
      </c>
      <c r="B207" s="1" t="s">
        <v>456</v>
      </c>
      <c r="C207" s="2">
        <v>0</v>
      </c>
      <c r="D207">
        <f t="shared" si="3"/>
        <v>16</v>
      </c>
    </row>
    <row r="208" spans="1:4" x14ac:dyDescent="0.2">
      <c r="A208" t="s">
        <v>124</v>
      </c>
      <c r="B208" s="1" t="s">
        <v>456</v>
      </c>
      <c r="C208" s="2">
        <f>VLOOKUP(D208,Sheet2!A$3:E$62,5)</f>
        <v>87.212654113769503</v>
      </c>
      <c r="D208">
        <f t="shared" si="3"/>
        <v>16</v>
      </c>
    </row>
    <row r="209" spans="1:4" x14ac:dyDescent="0.2">
      <c r="A209" t="s">
        <v>125</v>
      </c>
      <c r="B209" s="1" t="s">
        <v>456</v>
      </c>
      <c r="C209" s="2" t="s">
        <v>17</v>
      </c>
      <c r="D209">
        <f t="shared" si="3"/>
        <v>16</v>
      </c>
    </row>
    <row r="210" spans="1:4" x14ac:dyDescent="0.2">
      <c r="A210" t="s">
        <v>126</v>
      </c>
      <c r="B210" s="1" t="s">
        <v>456</v>
      </c>
      <c r="C210" s="2" t="s">
        <v>19</v>
      </c>
      <c r="D210">
        <f t="shared" si="3"/>
        <v>16</v>
      </c>
    </row>
    <row r="211" spans="1:4" x14ac:dyDescent="0.2">
      <c r="A211" t="s">
        <v>127</v>
      </c>
      <c r="B211" s="1" t="s">
        <v>456</v>
      </c>
      <c r="C211" s="2" t="s">
        <v>21</v>
      </c>
      <c r="D211">
        <f t="shared" si="3"/>
        <v>16</v>
      </c>
    </row>
    <row r="212" spans="1:4" x14ac:dyDescent="0.2">
      <c r="A212" t="s">
        <v>128</v>
      </c>
      <c r="B212" s="1" t="s">
        <v>456</v>
      </c>
      <c r="C212" s="2" t="s">
        <v>23</v>
      </c>
      <c r="D212">
        <f t="shared" si="3"/>
        <v>16</v>
      </c>
    </row>
    <row r="213" spans="1:4" x14ac:dyDescent="0.2">
      <c r="A213" t="s">
        <v>129</v>
      </c>
      <c r="B213" s="1" t="s">
        <v>456</v>
      </c>
      <c r="C213" s="2">
        <f>VLOOKUP(D208,Sheet2!A$65:E$124,5)</f>
        <v>135.49187469482419</v>
      </c>
      <c r="D213">
        <f t="shared" si="3"/>
        <v>16</v>
      </c>
    </row>
    <row r="214" spans="1:4" x14ac:dyDescent="0.2">
      <c r="A214" t="s">
        <v>130</v>
      </c>
      <c r="B214" s="1" t="s">
        <v>456</v>
      </c>
      <c r="C214" s="2">
        <v>0</v>
      </c>
      <c r="D214">
        <f t="shared" si="3"/>
        <v>16</v>
      </c>
    </row>
    <row r="215" spans="1:4" x14ac:dyDescent="0.2">
      <c r="A215" t="s">
        <v>131</v>
      </c>
      <c r="B215" s="1" t="s">
        <v>456</v>
      </c>
      <c r="C215" s="2" t="s">
        <v>132</v>
      </c>
      <c r="D215">
        <f t="shared" si="3"/>
        <v>17</v>
      </c>
    </row>
    <row r="216" spans="1:4" x14ac:dyDescent="0.2">
      <c r="A216" t="s">
        <v>133</v>
      </c>
      <c r="B216" s="1" t="s">
        <v>456</v>
      </c>
      <c r="C216" s="2" t="s">
        <v>134</v>
      </c>
      <c r="D216">
        <f t="shared" si="3"/>
        <v>17</v>
      </c>
    </row>
    <row r="217" spans="1:4" x14ac:dyDescent="0.2">
      <c r="A217" t="s">
        <v>135</v>
      </c>
      <c r="B217" s="1" t="s">
        <v>456</v>
      </c>
      <c r="C217" s="2" t="s">
        <v>10</v>
      </c>
      <c r="D217">
        <f t="shared" si="3"/>
        <v>17</v>
      </c>
    </row>
    <row r="218" spans="1:4" x14ac:dyDescent="0.2">
      <c r="A218" t="s">
        <v>136</v>
      </c>
      <c r="B218" s="1" t="s">
        <v>456</v>
      </c>
      <c r="C218" s="2">
        <v>0</v>
      </c>
      <c r="D218">
        <f t="shared" si="3"/>
        <v>17</v>
      </c>
    </row>
    <row r="219" spans="1:4" x14ac:dyDescent="0.2">
      <c r="A219" t="s">
        <v>137</v>
      </c>
      <c r="B219" s="1" t="s">
        <v>456</v>
      </c>
      <c r="C219" s="2" t="s">
        <v>13</v>
      </c>
      <c r="D219">
        <f t="shared" si="3"/>
        <v>17</v>
      </c>
    </row>
    <row r="220" spans="1:4" x14ac:dyDescent="0.2">
      <c r="A220" t="s">
        <v>138</v>
      </c>
      <c r="B220" s="1" t="s">
        <v>456</v>
      </c>
      <c r="C220" s="2">
        <v>0</v>
      </c>
      <c r="D220">
        <f t="shared" si="3"/>
        <v>17</v>
      </c>
    </row>
    <row r="221" spans="1:4" x14ac:dyDescent="0.2">
      <c r="A221" t="s">
        <v>139</v>
      </c>
      <c r="B221" s="1" t="s">
        <v>456</v>
      </c>
      <c r="C221" s="2">
        <v>37</v>
      </c>
      <c r="D221">
        <f t="shared" si="3"/>
        <v>17</v>
      </c>
    </row>
    <row r="222" spans="1:4" x14ac:dyDescent="0.2">
      <c r="A222" t="s">
        <v>140</v>
      </c>
      <c r="B222" s="1" t="s">
        <v>456</v>
      </c>
      <c r="C222" s="2" t="s">
        <v>17</v>
      </c>
      <c r="D222">
        <f t="shared" si="3"/>
        <v>17</v>
      </c>
    </row>
    <row r="223" spans="1:4" x14ac:dyDescent="0.2">
      <c r="A223" t="s">
        <v>141</v>
      </c>
      <c r="B223" s="1" t="s">
        <v>456</v>
      </c>
      <c r="C223" s="2" t="s">
        <v>19</v>
      </c>
      <c r="D223">
        <f t="shared" si="3"/>
        <v>17</v>
      </c>
    </row>
    <row r="224" spans="1:4" x14ac:dyDescent="0.2">
      <c r="A224" t="s">
        <v>142</v>
      </c>
      <c r="B224" s="1" t="s">
        <v>456</v>
      </c>
      <c r="C224" s="2" t="s">
        <v>21</v>
      </c>
      <c r="D224">
        <f t="shared" si="3"/>
        <v>17</v>
      </c>
    </row>
    <row r="225" spans="1:4" x14ac:dyDescent="0.2">
      <c r="A225" t="s">
        <v>143</v>
      </c>
      <c r="B225" s="1" t="s">
        <v>456</v>
      </c>
      <c r="C225" s="2" t="s">
        <v>23</v>
      </c>
      <c r="D225">
        <f t="shared" si="3"/>
        <v>17</v>
      </c>
    </row>
    <row r="226" spans="1:4" x14ac:dyDescent="0.2">
      <c r="A226" t="s">
        <v>144</v>
      </c>
      <c r="B226" s="1" t="s">
        <v>456</v>
      </c>
      <c r="C226" s="2">
        <f>VLOOKUP(D221,Sheet2!A$65:E$124,5)</f>
        <v>134.4415283203125</v>
      </c>
      <c r="D226">
        <f t="shared" si="3"/>
        <v>17</v>
      </c>
    </row>
    <row r="227" spans="1:4" x14ac:dyDescent="0.2">
      <c r="A227" t="s">
        <v>145</v>
      </c>
      <c r="B227" s="1" t="s">
        <v>456</v>
      </c>
      <c r="C227" s="2">
        <v>0</v>
      </c>
      <c r="D227">
        <f t="shared" si="3"/>
        <v>17</v>
      </c>
    </row>
    <row r="228" spans="1:4" x14ac:dyDescent="0.2">
      <c r="A228" t="s">
        <v>146</v>
      </c>
      <c r="B228" s="1" t="s">
        <v>456</v>
      </c>
      <c r="C228" s="2" t="s">
        <v>147</v>
      </c>
      <c r="D228">
        <f t="shared" si="3"/>
        <v>18</v>
      </c>
    </row>
    <row r="229" spans="1:4" x14ac:dyDescent="0.2">
      <c r="A229" t="s">
        <v>148</v>
      </c>
      <c r="B229" s="1" t="s">
        <v>456</v>
      </c>
      <c r="C229" s="2" t="s">
        <v>149</v>
      </c>
      <c r="D229">
        <f t="shared" si="3"/>
        <v>18</v>
      </c>
    </row>
    <row r="230" spans="1:4" x14ac:dyDescent="0.2">
      <c r="A230" t="s">
        <v>150</v>
      </c>
      <c r="B230" s="1" t="s">
        <v>456</v>
      </c>
      <c r="C230" s="2" t="s">
        <v>10</v>
      </c>
      <c r="D230">
        <f t="shared" si="3"/>
        <v>18</v>
      </c>
    </row>
    <row r="231" spans="1:4" x14ac:dyDescent="0.2">
      <c r="A231" t="s">
        <v>151</v>
      </c>
      <c r="B231" s="1" t="s">
        <v>456</v>
      </c>
      <c r="C231" s="2">
        <v>0</v>
      </c>
      <c r="D231">
        <f t="shared" si="3"/>
        <v>18</v>
      </c>
    </row>
    <row r="232" spans="1:4" x14ac:dyDescent="0.2">
      <c r="A232" t="s">
        <v>152</v>
      </c>
      <c r="B232" s="1" t="s">
        <v>456</v>
      </c>
      <c r="C232" s="2" t="s">
        <v>13</v>
      </c>
      <c r="D232">
        <f t="shared" si="3"/>
        <v>18</v>
      </c>
    </row>
    <row r="233" spans="1:4" x14ac:dyDescent="0.2">
      <c r="A233" t="s">
        <v>153</v>
      </c>
      <c r="B233" s="1" t="s">
        <v>456</v>
      </c>
      <c r="C233" s="2">
        <v>0</v>
      </c>
      <c r="D233">
        <f t="shared" si="3"/>
        <v>18</v>
      </c>
    </row>
    <row r="234" spans="1:4" x14ac:dyDescent="0.2">
      <c r="A234" t="s">
        <v>154</v>
      </c>
      <c r="B234" s="1" t="s">
        <v>456</v>
      </c>
      <c r="C234" s="2">
        <f>VLOOKUP(D234,Sheet2!A$3:E$62,5)</f>
        <v>-87.212654113769503</v>
      </c>
      <c r="D234">
        <f t="shared" si="3"/>
        <v>18</v>
      </c>
    </row>
    <row r="235" spans="1:4" x14ac:dyDescent="0.2">
      <c r="A235" t="s">
        <v>155</v>
      </c>
      <c r="B235" s="1" t="s">
        <v>456</v>
      </c>
      <c r="C235" s="2" t="s">
        <v>17</v>
      </c>
      <c r="D235">
        <f t="shared" si="3"/>
        <v>18</v>
      </c>
    </row>
    <row r="236" spans="1:4" x14ac:dyDescent="0.2">
      <c r="A236" t="s">
        <v>156</v>
      </c>
      <c r="B236" s="1" t="s">
        <v>456</v>
      </c>
      <c r="C236" s="2" t="s">
        <v>19</v>
      </c>
      <c r="D236">
        <f t="shared" si="3"/>
        <v>18</v>
      </c>
    </row>
    <row r="237" spans="1:4" x14ac:dyDescent="0.2">
      <c r="A237" t="s">
        <v>157</v>
      </c>
      <c r="B237" s="1" t="s">
        <v>456</v>
      </c>
      <c r="C237" s="2" t="s">
        <v>21</v>
      </c>
      <c r="D237">
        <f t="shared" si="3"/>
        <v>18</v>
      </c>
    </row>
    <row r="238" spans="1:4" x14ac:dyDescent="0.2">
      <c r="A238" t="s">
        <v>158</v>
      </c>
      <c r="B238" s="1" t="s">
        <v>456</v>
      </c>
      <c r="C238" s="2" t="s">
        <v>23</v>
      </c>
      <c r="D238">
        <f t="shared" si="3"/>
        <v>18</v>
      </c>
    </row>
    <row r="239" spans="1:4" x14ac:dyDescent="0.2">
      <c r="A239" t="s">
        <v>159</v>
      </c>
      <c r="B239" s="1" t="s">
        <v>456</v>
      </c>
      <c r="C239" s="2">
        <f>VLOOKUP(D234,Sheet2!A$65:E$124,5)</f>
        <v>44.508125305175803</v>
      </c>
      <c r="D239">
        <f t="shared" si="3"/>
        <v>18</v>
      </c>
    </row>
    <row r="240" spans="1:4" x14ac:dyDescent="0.2">
      <c r="A240" t="s">
        <v>160</v>
      </c>
      <c r="B240" s="1" t="s">
        <v>456</v>
      </c>
      <c r="C240" s="2">
        <v>0</v>
      </c>
      <c r="D240">
        <f t="shared" si="3"/>
        <v>18</v>
      </c>
    </row>
    <row r="241" spans="1:4" x14ac:dyDescent="0.2">
      <c r="A241" t="s">
        <v>161</v>
      </c>
      <c r="B241" s="1" t="s">
        <v>456</v>
      </c>
      <c r="C241" s="2" t="s">
        <v>162</v>
      </c>
      <c r="D241">
        <f t="shared" si="3"/>
        <v>19</v>
      </c>
    </row>
    <row r="242" spans="1:4" x14ac:dyDescent="0.2">
      <c r="A242" t="s">
        <v>163</v>
      </c>
      <c r="B242" s="1" t="s">
        <v>456</v>
      </c>
      <c r="C242" s="2" t="s">
        <v>164</v>
      </c>
      <c r="D242">
        <f t="shared" si="3"/>
        <v>19</v>
      </c>
    </row>
    <row r="243" spans="1:4" x14ac:dyDescent="0.2">
      <c r="A243" t="s">
        <v>165</v>
      </c>
      <c r="B243" s="1" t="s">
        <v>456</v>
      </c>
      <c r="C243" s="2" t="s">
        <v>10</v>
      </c>
      <c r="D243">
        <f t="shared" si="3"/>
        <v>19</v>
      </c>
    </row>
    <row r="244" spans="1:4" x14ac:dyDescent="0.2">
      <c r="A244" t="s">
        <v>166</v>
      </c>
      <c r="B244" s="1" t="s">
        <v>456</v>
      </c>
      <c r="C244" s="2">
        <v>0</v>
      </c>
      <c r="D244">
        <f t="shared" si="3"/>
        <v>19</v>
      </c>
    </row>
    <row r="245" spans="1:4" x14ac:dyDescent="0.2">
      <c r="A245" t="s">
        <v>167</v>
      </c>
      <c r="B245" s="1" t="s">
        <v>456</v>
      </c>
      <c r="C245" s="2" t="s">
        <v>13</v>
      </c>
      <c r="D245">
        <f t="shared" si="3"/>
        <v>19</v>
      </c>
    </row>
    <row r="246" spans="1:4" x14ac:dyDescent="0.2">
      <c r="A246" t="s">
        <v>168</v>
      </c>
      <c r="B246" s="1" t="s">
        <v>456</v>
      </c>
      <c r="C246" s="2">
        <v>0</v>
      </c>
      <c r="D246">
        <f t="shared" si="3"/>
        <v>19</v>
      </c>
    </row>
    <row r="247" spans="1:4" x14ac:dyDescent="0.2">
      <c r="A247" t="s">
        <v>169</v>
      </c>
      <c r="B247" s="1" t="s">
        <v>456</v>
      </c>
      <c r="C247" s="2">
        <f>VLOOKUP(D247,Sheet2!A$3:E$62,5)</f>
        <v>-2.7367296218871999</v>
      </c>
      <c r="D247">
        <f t="shared" si="3"/>
        <v>19</v>
      </c>
    </row>
    <row r="248" spans="1:4" x14ac:dyDescent="0.2">
      <c r="A248" t="s">
        <v>170</v>
      </c>
      <c r="B248" s="1" t="s">
        <v>456</v>
      </c>
      <c r="C248" s="2" t="s">
        <v>17</v>
      </c>
      <c r="D248">
        <f t="shared" si="3"/>
        <v>19</v>
      </c>
    </row>
    <row r="249" spans="1:4" x14ac:dyDescent="0.2">
      <c r="A249" t="s">
        <v>171</v>
      </c>
      <c r="B249" s="1" t="s">
        <v>456</v>
      </c>
      <c r="C249" s="2" t="s">
        <v>19</v>
      </c>
      <c r="D249">
        <f t="shared" si="3"/>
        <v>19</v>
      </c>
    </row>
    <row r="250" spans="1:4" x14ac:dyDescent="0.2">
      <c r="A250" t="s">
        <v>172</v>
      </c>
      <c r="B250" s="1" t="s">
        <v>456</v>
      </c>
      <c r="C250" s="2" t="s">
        <v>21</v>
      </c>
      <c r="D250">
        <f t="shared" si="3"/>
        <v>19</v>
      </c>
    </row>
    <row r="251" spans="1:4" x14ac:dyDescent="0.2">
      <c r="A251" t="s">
        <v>173</v>
      </c>
      <c r="B251" s="1" t="s">
        <v>456</v>
      </c>
      <c r="C251" s="2" t="s">
        <v>23</v>
      </c>
      <c r="D251">
        <f t="shared" si="3"/>
        <v>19</v>
      </c>
    </row>
    <row r="252" spans="1:4" x14ac:dyDescent="0.2">
      <c r="A252" t="s">
        <v>174</v>
      </c>
      <c r="B252" s="1" t="s">
        <v>456</v>
      </c>
      <c r="C252" s="2">
        <f>VLOOKUP(D247,Sheet2!A$65:E$124,5)</f>
        <v>45.5584716796875</v>
      </c>
      <c r="D252">
        <f t="shared" si="3"/>
        <v>19</v>
      </c>
    </row>
    <row r="253" spans="1:4" x14ac:dyDescent="0.2">
      <c r="A253" t="s">
        <v>175</v>
      </c>
      <c r="B253" s="1" t="s">
        <v>456</v>
      </c>
      <c r="C253" s="2">
        <v>0</v>
      </c>
      <c r="D253">
        <f t="shared" ref="D253:D316" si="4">VALUE(LEFT(A253,2))</f>
        <v>19</v>
      </c>
    </row>
    <row r="254" spans="1:4" x14ac:dyDescent="0.2">
      <c r="A254" t="s">
        <v>191</v>
      </c>
      <c r="B254" s="1" t="s">
        <v>456</v>
      </c>
      <c r="C254" s="2" t="s">
        <v>192</v>
      </c>
      <c r="D254">
        <f t="shared" si="4"/>
        <v>20</v>
      </c>
    </row>
    <row r="255" spans="1:4" x14ac:dyDescent="0.2">
      <c r="A255" t="s">
        <v>193</v>
      </c>
      <c r="B255" s="1" t="s">
        <v>456</v>
      </c>
      <c r="C255" s="2" t="s">
        <v>194</v>
      </c>
      <c r="D255">
        <f t="shared" si="4"/>
        <v>20</v>
      </c>
    </row>
    <row r="256" spans="1:4" x14ac:dyDescent="0.2">
      <c r="A256" t="s">
        <v>195</v>
      </c>
      <c r="B256" s="1" t="s">
        <v>456</v>
      </c>
      <c r="C256" s="2" t="s">
        <v>10</v>
      </c>
      <c r="D256">
        <f t="shared" si="4"/>
        <v>20</v>
      </c>
    </row>
    <row r="257" spans="1:4" x14ac:dyDescent="0.2">
      <c r="A257" t="s">
        <v>196</v>
      </c>
      <c r="B257" s="1" t="s">
        <v>456</v>
      </c>
      <c r="C257" s="2">
        <v>0</v>
      </c>
      <c r="D257">
        <f t="shared" si="4"/>
        <v>20</v>
      </c>
    </row>
    <row r="258" spans="1:4" x14ac:dyDescent="0.2">
      <c r="A258" t="s">
        <v>197</v>
      </c>
      <c r="B258" s="1" t="s">
        <v>456</v>
      </c>
      <c r="C258" s="2" t="s">
        <v>13</v>
      </c>
      <c r="D258">
        <f t="shared" si="4"/>
        <v>20</v>
      </c>
    </row>
    <row r="259" spans="1:4" x14ac:dyDescent="0.2">
      <c r="A259" t="s">
        <v>198</v>
      </c>
      <c r="B259" s="1" t="s">
        <v>456</v>
      </c>
      <c r="C259" s="2">
        <v>0</v>
      </c>
      <c r="D259">
        <f t="shared" si="4"/>
        <v>20</v>
      </c>
    </row>
    <row r="260" spans="1:4" x14ac:dyDescent="0.2">
      <c r="A260" t="s">
        <v>199</v>
      </c>
      <c r="B260" s="1" t="s">
        <v>456</v>
      </c>
      <c r="C260" s="2">
        <f>VLOOKUP(D260,Sheet2!A$3:E$62,5)</f>
        <v>-92.787345886230398</v>
      </c>
      <c r="D260">
        <f t="shared" si="4"/>
        <v>20</v>
      </c>
    </row>
    <row r="261" spans="1:4" x14ac:dyDescent="0.2">
      <c r="A261" t="s">
        <v>200</v>
      </c>
      <c r="B261" s="1" t="s">
        <v>456</v>
      </c>
      <c r="C261" s="2" t="s">
        <v>17</v>
      </c>
      <c r="D261">
        <f t="shared" si="4"/>
        <v>20</v>
      </c>
    </row>
    <row r="262" spans="1:4" x14ac:dyDescent="0.2">
      <c r="A262" t="s">
        <v>201</v>
      </c>
      <c r="B262" s="1" t="s">
        <v>456</v>
      </c>
      <c r="C262" s="2" t="s">
        <v>19</v>
      </c>
      <c r="D262">
        <f t="shared" si="4"/>
        <v>20</v>
      </c>
    </row>
    <row r="263" spans="1:4" x14ac:dyDescent="0.2">
      <c r="A263" t="s">
        <v>202</v>
      </c>
      <c r="B263" s="1" t="s">
        <v>456</v>
      </c>
      <c r="C263" s="2" t="s">
        <v>21</v>
      </c>
      <c r="D263">
        <f t="shared" si="4"/>
        <v>20</v>
      </c>
    </row>
    <row r="264" spans="1:4" x14ac:dyDescent="0.2">
      <c r="A264" t="s">
        <v>203</v>
      </c>
      <c r="B264" s="1" t="s">
        <v>456</v>
      </c>
      <c r="C264" s="2" t="s">
        <v>23</v>
      </c>
      <c r="D264">
        <f t="shared" si="4"/>
        <v>20</v>
      </c>
    </row>
    <row r="265" spans="1:4" x14ac:dyDescent="0.2">
      <c r="A265" t="s">
        <v>204</v>
      </c>
      <c r="B265" s="1" t="s">
        <v>456</v>
      </c>
      <c r="C265" s="2">
        <f>VLOOKUP(D260,Sheet2!A$65:E$124,5)</f>
        <v>135.49187469482419</v>
      </c>
      <c r="D265">
        <f t="shared" si="4"/>
        <v>20</v>
      </c>
    </row>
    <row r="266" spans="1:4" x14ac:dyDescent="0.2">
      <c r="A266" t="s">
        <v>205</v>
      </c>
      <c r="B266" s="1" t="s">
        <v>456</v>
      </c>
      <c r="C266" s="2">
        <v>0</v>
      </c>
      <c r="D266">
        <f t="shared" si="4"/>
        <v>20</v>
      </c>
    </row>
    <row r="267" spans="1:4" x14ac:dyDescent="0.2">
      <c r="A267" t="s">
        <v>206</v>
      </c>
      <c r="B267" s="1" t="s">
        <v>456</v>
      </c>
      <c r="C267" s="2" t="s">
        <v>207</v>
      </c>
      <c r="D267">
        <f t="shared" si="4"/>
        <v>21</v>
      </c>
    </row>
    <row r="268" spans="1:4" x14ac:dyDescent="0.2">
      <c r="A268" t="s">
        <v>208</v>
      </c>
      <c r="B268" s="1" t="s">
        <v>456</v>
      </c>
      <c r="C268" s="2" t="s">
        <v>209</v>
      </c>
      <c r="D268">
        <f t="shared" si="4"/>
        <v>21</v>
      </c>
    </row>
    <row r="269" spans="1:4" x14ac:dyDescent="0.2">
      <c r="A269" t="s">
        <v>210</v>
      </c>
      <c r="B269" s="1" t="s">
        <v>456</v>
      </c>
      <c r="C269" s="2" t="s">
        <v>10</v>
      </c>
      <c r="D269">
        <f t="shared" si="4"/>
        <v>21</v>
      </c>
    </row>
    <row r="270" spans="1:4" x14ac:dyDescent="0.2">
      <c r="A270" t="s">
        <v>211</v>
      </c>
      <c r="B270" s="1" t="s">
        <v>456</v>
      </c>
      <c r="C270" s="2">
        <v>0</v>
      </c>
      <c r="D270">
        <f t="shared" si="4"/>
        <v>21</v>
      </c>
    </row>
    <row r="271" spans="1:4" x14ac:dyDescent="0.2">
      <c r="A271" t="s">
        <v>212</v>
      </c>
      <c r="B271" s="1" t="s">
        <v>456</v>
      </c>
      <c r="C271" s="2" t="s">
        <v>13</v>
      </c>
      <c r="D271">
        <f t="shared" si="4"/>
        <v>21</v>
      </c>
    </row>
    <row r="272" spans="1:4" x14ac:dyDescent="0.2">
      <c r="A272" t="s">
        <v>213</v>
      </c>
      <c r="B272" s="1" t="s">
        <v>456</v>
      </c>
      <c r="C272" s="2">
        <v>0</v>
      </c>
      <c r="D272">
        <f t="shared" si="4"/>
        <v>21</v>
      </c>
    </row>
    <row r="273" spans="1:4" x14ac:dyDescent="0.2">
      <c r="A273" t="s">
        <v>214</v>
      </c>
      <c r="B273" s="1" t="s">
        <v>456</v>
      </c>
      <c r="C273" s="2">
        <f>VLOOKUP(D273,Sheet2!A$3:E$62,5)</f>
        <v>-177.26327514648401</v>
      </c>
      <c r="D273">
        <f t="shared" si="4"/>
        <v>21</v>
      </c>
    </row>
    <row r="274" spans="1:4" x14ac:dyDescent="0.2">
      <c r="A274" t="s">
        <v>215</v>
      </c>
      <c r="B274" s="1" t="s">
        <v>456</v>
      </c>
      <c r="C274" s="2" t="s">
        <v>17</v>
      </c>
      <c r="D274">
        <f t="shared" si="4"/>
        <v>21</v>
      </c>
    </row>
    <row r="275" spans="1:4" x14ac:dyDescent="0.2">
      <c r="A275" t="s">
        <v>216</v>
      </c>
      <c r="B275" s="1" t="s">
        <v>456</v>
      </c>
      <c r="C275" s="2" t="s">
        <v>19</v>
      </c>
      <c r="D275">
        <f t="shared" si="4"/>
        <v>21</v>
      </c>
    </row>
    <row r="276" spans="1:4" x14ac:dyDescent="0.2">
      <c r="A276" t="s">
        <v>217</v>
      </c>
      <c r="B276" s="1" t="s">
        <v>456</v>
      </c>
      <c r="C276" s="2" t="s">
        <v>21</v>
      </c>
      <c r="D276">
        <f t="shared" si="4"/>
        <v>21</v>
      </c>
    </row>
    <row r="277" spans="1:4" x14ac:dyDescent="0.2">
      <c r="A277" t="s">
        <v>218</v>
      </c>
      <c r="B277" s="1" t="s">
        <v>456</v>
      </c>
      <c r="C277" s="2" t="s">
        <v>23</v>
      </c>
      <c r="D277">
        <f t="shared" si="4"/>
        <v>21</v>
      </c>
    </row>
    <row r="278" spans="1:4" x14ac:dyDescent="0.2">
      <c r="A278" t="s">
        <v>219</v>
      </c>
      <c r="B278" s="1" t="s">
        <v>456</v>
      </c>
      <c r="C278" s="2">
        <f>VLOOKUP(D273,Sheet2!A$65:E$124,5)</f>
        <v>134.4415283203125</v>
      </c>
      <c r="D278">
        <f t="shared" si="4"/>
        <v>21</v>
      </c>
    </row>
    <row r="279" spans="1:4" x14ac:dyDescent="0.2">
      <c r="A279" t="s">
        <v>220</v>
      </c>
      <c r="B279" s="1" t="s">
        <v>456</v>
      </c>
      <c r="C279" s="2">
        <v>0</v>
      </c>
      <c r="D279">
        <f t="shared" si="4"/>
        <v>21</v>
      </c>
    </row>
    <row r="280" spans="1:4" x14ac:dyDescent="0.2">
      <c r="A280" t="s">
        <v>221</v>
      </c>
      <c r="B280" s="1" t="s">
        <v>456</v>
      </c>
      <c r="C280" s="2" t="s">
        <v>222</v>
      </c>
      <c r="D280">
        <f t="shared" si="4"/>
        <v>22</v>
      </c>
    </row>
    <row r="281" spans="1:4" x14ac:dyDescent="0.2">
      <c r="A281" t="s">
        <v>223</v>
      </c>
      <c r="B281" s="1" t="s">
        <v>456</v>
      </c>
      <c r="C281" s="2" t="s">
        <v>224</v>
      </c>
      <c r="D281">
        <f t="shared" si="4"/>
        <v>22</v>
      </c>
    </row>
    <row r="282" spans="1:4" x14ac:dyDescent="0.2">
      <c r="A282" t="s">
        <v>225</v>
      </c>
      <c r="B282" s="1" t="s">
        <v>456</v>
      </c>
      <c r="C282" s="2" t="s">
        <v>10</v>
      </c>
      <c r="D282">
        <f t="shared" si="4"/>
        <v>22</v>
      </c>
    </row>
    <row r="283" spans="1:4" x14ac:dyDescent="0.2">
      <c r="A283" t="s">
        <v>226</v>
      </c>
      <c r="B283" s="1" t="s">
        <v>456</v>
      </c>
      <c r="C283" s="2">
        <v>0</v>
      </c>
      <c r="D283">
        <f t="shared" si="4"/>
        <v>22</v>
      </c>
    </row>
    <row r="284" spans="1:4" x14ac:dyDescent="0.2">
      <c r="A284" t="s">
        <v>227</v>
      </c>
      <c r="B284" s="1" t="s">
        <v>456</v>
      </c>
      <c r="C284" s="2" t="s">
        <v>13</v>
      </c>
      <c r="D284">
        <f t="shared" si="4"/>
        <v>22</v>
      </c>
    </row>
    <row r="285" spans="1:4" x14ac:dyDescent="0.2">
      <c r="A285" t="s">
        <v>228</v>
      </c>
      <c r="B285" s="1" t="s">
        <v>456</v>
      </c>
      <c r="C285" s="2">
        <v>0</v>
      </c>
      <c r="D285">
        <f t="shared" si="4"/>
        <v>22</v>
      </c>
    </row>
    <row r="286" spans="1:4" x14ac:dyDescent="0.2">
      <c r="A286" t="s">
        <v>229</v>
      </c>
      <c r="B286" s="1" t="s">
        <v>456</v>
      </c>
      <c r="C286" s="2">
        <f>VLOOKUP(D286,Sheet2!A$3:E$62,5)</f>
        <v>92.787345886230398</v>
      </c>
      <c r="D286">
        <f t="shared" si="4"/>
        <v>22</v>
      </c>
    </row>
    <row r="287" spans="1:4" x14ac:dyDescent="0.2">
      <c r="A287" t="s">
        <v>230</v>
      </c>
      <c r="B287" s="1" t="s">
        <v>456</v>
      </c>
      <c r="C287" s="2" t="s">
        <v>17</v>
      </c>
      <c r="D287">
        <f t="shared" si="4"/>
        <v>22</v>
      </c>
    </row>
    <row r="288" spans="1:4" x14ac:dyDescent="0.2">
      <c r="A288" t="s">
        <v>231</v>
      </c>
      <c r="B288" s="1" t="s">
        <v>456</v>
      </c>
      <c r="C288" s="2" t="s">
        <v>19</v>
      </c>
      <c r="D288">
        <f t="shared" si="4"/>
        <v>22</v>
      </c>
    </row>
    <row r="289" spans="1:4" x14ac:dyDescent="0.2">
      <c r="A289" t="s">
        <v>232</v>
      </c>
      <c r="B289" s="1" t="s">
        <v>456</v>
      </c>
      <c r="C289" s="2" t="s">
        <v>21</v>
      </c>
      <c r="D289">
        <f t="shared" si="4"/>
        <v>22</v>
      </c>
    </row>
    <row r="290" spans="1:4" x14ac:dyDescent="0.2">
      <c r="A290" t="s">
        <v>233</v>
      </c>
      <c r="B290" s="1" t="s">
        <v>456</v>
      </c>
      <c r="C290" s="2" t="s">
        <v>23</v>
      </c>
      <c r="D290">
        <f t="shared" si="4"/>
        <v>22</v>
      </c>
    </row>
    <row r="291" spans="1:4" x14ac:dyDescent="0.2">
      <c r="A291" t="s">
        <v>234</v>
      </c>
      <c r="B291" s="1" t="s">
        <v>456</v>
      </c>
      <c r="C291" s="2">
        <f>VLOOKUP(D286,Sheet2!A$65:E$124,5)</f>
        <v>44.508125305175803</v>
      </c>
      <c r="D291">
        <f t="shared" si="4"/>
        <v>22</v>
      </c>
    </row>
    <row r="292" spans="1:4" x14ac:dyDescent="0.2">
      <c r="A292" t="s">
        <v>235</v>
      </c>
      <c r="B292" s="1" t="s">
        <v>456</v>
      </c>
      <c r="C292" s="2">
        <v>0</v>
      </c>
      <c r="D292">
        <f t="shared" si="4"/>
        <v>22</v>
      </c>
    </row>
    <row r="293" spans="1:4" x14ac:dyDescent="0.2">
      <c r="A293" t="s">
        <v>236</v>
      </c>
      <c r="B293" s="1" t="s">
        <v>456</v>
      </c>
      <c r="C293" s="2" t="s">
        <v>237</v>
      </c>
      <c r="D293">
        <f t="shared" si="4"/>
        <v>23</v>
      </c>
    </row>
    <row r="294" spans="1:4" x14ac:dyDescent="0.2">
      <c r="A294" t="s">
        <v>238</v>
      </c>
      <c r="B294" s="1" t="s">
        <v>456</v>
      </c>
      <c r="C294" s="2" t="s">
        <v>239</v>
      </c>
      <c r="D294">
        <f t="shared" si="4"/>
        <v>23</v>
      </c>
    </row>
    <row r="295" spans="1:4" x14ac:dyDescent="0.2">
      <c r="A295" t="s">
        <v>240</v>
      </c>
      <c r="B295" s="1" t="s">
        <v>456</v>
      </c>
      <c r="C295" s="2" t="s">
        <v>10</v>
      </c>
      <c r="D295">
        <f t="shared" si="4"/>
        <v>23</v>
      </c>
    </row>
    <row r="296" spans="1:4" x14ac:dyDescent="0.2">
      <c r="A296" t="s">
        <v>241</v>
      </c>
      <c r="B296" s="1" t="s">
        <v>456</v>
      </c>
      <c r="C296" s="2">
        <v>0</v>
      </c>
      <c r="D296">
        <f t="shared" si="4"/>
        <v>23</v>
      </c>
    </row>
    <row r="297" spans="1:4" x14ac:dyDescent="0.2">
      <c r="A297" t="s">
        <v>242</v>
      </c>
      <c r="B297" s="1" t="s">
        <v>456</v>
      </c>
      <c r="C297" s="2" t="s">
        <v>13</v>
      </c>
      <c r="D297">
        <f t="shared" si="4"/>
        <v>23</v>
      </c>
    </row>
    <row r="298" spans="1:4" x14ac:dyDescent="0.2">
      <c r="A298" t="s">
        <v>243</v>
      </c>
      <c r="B298" s="1" t="s">
        <v>456</v>
      </c>
      <c r="C298" s="2">
        <v>0</v>
      </c>
      <c r="D298">
        <f t="shared" si="4"/>
        <v>23</v>
      </c>
    </row>
    <row r="299" spans="1:4" x14ac:dyDescent="0.2">
      <c r="A299" t="s">
        <v>244</v>
      </c>
      <c r="B299" s="1" t="s">
        <v>456</v>
      </c>
      <c r="C299" s="2">
        <f>VLOOKUP(D299,Sheet2!A$3:E$62,5)</f>
        <v>45.525783538818303</v>
      </c>
      <c r="D299">
        <f t="shared" si="4"/>
        <v>23</v>
      </c>
    </row>
    <row r="300" spans="1:4" x14ac:dyDescent="0.2">
      <c r="A300" t="s">
        <v>245</v>
      </c>
      <c r="B300" s="1" t="s">
        <v>456</v>
      </c>
      <c r="C300" s="2" t="s">
        <v>17</v>
      </c>
      <c r="D300">
        <f t="shared" si="4"/>
        <v>23</v>
      </c>
    </row>
    <row r="301" spans="1:4" x14ac:dyDescent="0.2">
      <c r="A301" t="s">
        <v>246</v>
      </c>
      <c r="B301" s="1" t="s">
        <v>456</v>
      </c>
      <c r="C301" s="2" t="s">
        <v>19</v>
      </c>
      <c r="D301">
        <f t="shared" si="4"/>
        <v>23</v>
      </c>
    </row>
    <row r="302" spans="1:4" x14ac:dyDescent="0.2">
      <c r="A302" t="s">
        <v>247</v>
      </c>
      <c r="B302" s="1" t="s">
        <v>456</v>
      </c>
      <c r="C302" s="2" t="s">
        <v>21</v>
      </c>
      <c r="D302">
        <f t="shared" si="4"/>
        <v>23</v>
      </c>
    </row>
    <row r="303" spans="1:4" x14ac:dyDescent="0.2">
      <c r="A303" t="s">
        <v>248</v>
      </c>
      <c r="B303" s="1" t="s">
        <v>456</v>
      </c>
      <c r="C303" s="2" t="s">
        <v>23</v>
      </c>
      <c r="D303">
        <f t="shared" si="4"/>
        <v>23</v>
      </c>
    </row>
    <row r="304" spans="1:4" x14ac:dyDescent="0.2">
      <c r="A304" t="s">
        <v>249</v>
      </c>
      <c r="B304" s="1" t="s">
        <v>456</v>
      </c>
      <c r="C304" s="2">
        <f>VLOOKUP(D299,Sheet2!A$65:E$124,5)</f>
        <v>91.953565835952745</v>
      </c>
      <c r="D304">
        <f t="shared" si="4"/>
        <v>23</v>
      </c>
    </row>
    <row r="305" spans="1:4" x14ac:dyDescent="0.2">
      <c r="A305" t="s">
        <v>250</v>
      </c>
      <c r="B305" s="1" t="s">
        <v>456</v>
      </c>
      <c r="C305" s="2">
        <v>0</v>
      </c>
      <c r="D305">
        <f t="shared" si="4"/>
        <v>23</v>
      </c>
    </row>
    <row r="306" spans="1:4" x14ac:dyDescent="0.2">
      <c r="A306" t="s">
        <v>251</v>
      </c>
      <c r="B306" s="1" t="s">
        <v>456</v>
      </c>
      <c r="C306" s="2" t="s">
        <v>252</v>
      </c>
      <c r="D306">
        <f t="shared" si="4"/>
        <v>24</v>
      </c>
    </row>
    <row r="307" spans="1:4" x14ac:dyDescent="0.2">
      <c r="A307" t="s">
        <v>253</v>
      </c>
      <c r="B307" s="1" t="s">
        <v>456</v>
      </c>
      <c r="C307" s="2" t="s">
        <v>254</v>
      </c>
      <c r="D307">
        <f t="shared" si="4"/>
        <v>24</v>
      </c>
    </row>
    <row r="308" spans="1:4" x14ac:dyDescent="0.2">
      <c r="A308" t="s">
        <v>255</v>
      </c>
      <c r="B308" s="1" t="s">
        <v>456</v>
      </c>
      <c r="C308" s="2" t="s">
        <v>10</v>
      </c>
      <c r="D308">
        <f t="shared" si="4"/>
        <v>24</v>
      </c>
    </row>
    <row r="309" spans="1:4" x14ac:dyDescent="0.2">
      <c r="A309" t="s">
        <v>256</v>
      </c>
      <c r="B309" s="1" t="s">
        <v>456</v>
      </c>
      <c r="C309" s="2">
        <v>0</v>
      </c>
      <c r="D309">
        <f t="shared" si="4"/>
        <v>24</v>
      </c>
    </row>
    <row r="310" spans="1:4" x14ac:dyDescent="0.2">
      <c r="A310" t="s">
        <v>257</v>
      </c>
      <c r="B310" s="1" t="s">
        <v>456</v>
      </c>
      <c r="C310" s="2" t="s">
        <v>13</v>
      </c>
      <c r="D310">
        <f t="shared" si="4"/>
        <v>24</v>
      </c>
    </row>
    <row r="311" spans="1:4" x14ac:dyDescent="0.2">
      <c r="A311" t="s">
        <v>258</v>
      </c>
      <c r="B311" s="1" t="s">
        <v>456</v>
      </c>
      <c r="C311" s="2">
        <v>0</v>
      </c>
      <c r="D311">
        <f t="shared" si="4"/>
        <v>24</v>
      </c>
    </row>
    <row r="312" spans="1:4" x14ac:dyDescent="0.2">
      <c r="A312" t="s">
        <v>259</v>
      </c>
      <c r="B312" s="1" t="s">
        <v>456</v>
      </c>
      <c r="C312" s="2">
        <f>VLOOKUP(D312,Sheet2!A$3:E$62,5)</f>
        <v>-134.47421264648401</v>
      </c>
      <c r="D312">
        <f t="shared" si="4"/>
        <v>24</v>
      </c>
    </row>
    <row r="313" spans="1:4" x14ac:dyDescent="0.2">
      <c r="A313" t="s">
        <v>260</v>
      </c>
      <c r="B313" s="1" t="s">
        <v>456</v>
      </c>
      <c r="C313" s="2" t="s">
        <v>17</v>
      </c>
      <c r="D313">
        <f t="shared" si="4"/>
        <v>24</v>
      </c>
    </row>
    <row r="314" spans="1:4" x14ac:dyDescent="0.2">
      <c r="A314" t="s">
        <v>261</v>
      </c>
      <c r="B314" s="1" t="s">
        <v>456</v>
      </c>
      <c r="C314" s="2" t="s">
        <v>19</v>
      </c>
      <c r="D314">
        <f t="shared" si="4"/>
        <v>24</v>
      </c>
    </row>
    <row r="315" spans="1:4" x14ac:dyDescent="0.2">
      <c r="A315" t="s">
        <v>262</v>
      </c>
      <c r="B315" s="1" t="s">
        <v>456</v>
      </c>
      <c r="C315" s="2" t="s">
        <v>21</v>
      </c>
      <c r="D315">
        <f t="shared" si="4"/>
        <v>24</v>
      </c>
    </row>
    <row r="316" spans="1:4" x14ac:dyDescent="0.2">
      <c r="A316" t="s">
        <v>263</v>
      </c>
      <c r="B316" s="1" t="s">
        <v>456</v>
      </c>
      <c r="C316" s="2" t="s">
        <v>23</v>
      </c>
      <c r="D316">
        <f t="shared" si="4"/>
        <v>24</v>
      </c>
    </row>
    <row r="317" spans="1:4" x14ac:dyDescent="0.2">
      <c r="A317" t="s">
        <v>264</v>
      </c>
      <c r="B317" s="1" t="s">
        <v>456</v>
      </c>
      <c r="C317" s="2">
        <f>VLOOKUP(D312,Sheet2!A$65:E$124,5)</f>
        <v>91.953565835952745</v>
      </c>
      <c r="D317">
        <f t="shared" ref="D317:D380" si="5">VALUE(LEFT(A317,2))</f>
        <v>24</v>
      </c>
    </row>
    <row r="318" spans="1:4" x14ac:dyDescent="0.2">
      <c r="A318" t="s">
        <v>265</v>
      </c>
      <c r="B318" s="1" t="s">
        <v>456</v>
      </c>
      <c r="C318" s="2">
        <v>0</v>
      </c>
      <c r="D318">
        <f t="shared" si="5"/>
        <v>24</v>
      </c>
    </row>
    <row r="319" spans="1:4" x14ac:dyDescent="0.2">
      <c r="A319" t="s">
        <v>266</v>
      </c>
      <c r="B319" s="1" t="s">
        <v>456</v>
      </c>
      <c r="C319" s="2" t="s">
        <v>6</v>
      </c>
      <c r="D319">
        <f t="shared" si="5"/>
        <v>25</v>
      </c>
    </row>
    <row r="320" spans="1:4" x14ac:dyDescent="0.2">
      <c r="A320" t="s">
        <v>267</v>
      </c>
      <c r="B320" s="1" t="s">
        <v>456</v>
      </c>
      <c r="C320" s="2" t="s">
        <v>268</v>
      </c>
      <c r="D320">
        <f t="shared" si="5"/>
        <v>25</v>
      </c>
    </row>
    <row r="321" spans="1:4" x14ac:dyDescent="0.2">
      <c r="A321" t="s">
        <v>269</v>
      </c>
      <c r="B321" s="1" t="s">
        <v>456</v>
      </c>
      <c r="C321" s="2" t="s">
        <v>10</v>
      </c>
      <c r="D321">
        <f t="shared" si="5"/>
        <v>25</v>
      </c>
    </row>
    <row r="322" spans="1:4" x14ac:dyDescent="0.2">
      <c r="A322" t="s">
        <v>270</v>
      </c>
      <c r="B322" s="1" t="s">
        <v>456</v>
      </c>
      <c r="C322" s="2">
        <v>0</v>
      </c>
      <c r="D322">
        <f t="shared" si="5"/>
        <v>25</v>
      </c>
    </row>
    <row r="323" spans="1:4" x14ac:dyDescent="0.2">
      <c r="A323" t="s">
        <v>271</v>
      </c>
      <c r="B323" s="1" t="s">
        <v>456</v>
      </c>
      <c r="C323" s="2" t="s">
        <v>13</v>
      </c>
      <c r="D323">
        <f t="shared" si="5"/>
        <v>25</v>
      </c>
    </row>
    <row r="324" spans="1:4" x14ac:dyDescent="0.2">
      <c r="A324" t="s">
        <v>272</v>
      </c>
      <c r="B324" s="1" t="s">
        <v>456</v>
      </c>
      <c r="C324" s="2">
        <v>0</v>
      </c>
      <c r="D324">
        <f t="shared" si="5"/>
        <v>25</v>
      </c>
    </row>
    <row r="325" spans="1:4" x14ac:dyDescent="0.2">
      <c r="A325" t="s">
        <v>273</v>
      </c>
      <c r="B325" s="1" t="s">
        <v>456</v>
      </c>
      <c r="C325" s="2">
        <f>VLOOKUP(D325,Sheet2!A$3:E$62,5)</f>
        <v>15.5857324600219</v>
      </c>
      <c r="D325">
        <f t="shared" si="5"/>
        <v>25</v>
      </c>
    </row>
    <row r="326" spans="1:4" x14ac:dyDescent="0.2">
      <c r="A326" t="s">
        <v>274</v>
      </c>
      <c r="B326" s="1" t="s">
        <v>456</v>
      </c>
      <c r="C326" s="2" t="s">
        <v>17</v>
      </c>
      <c r="D326">
        <f t="shared" si="5"/>
        <v>25</v>
      </c>
    </row>
    <row r="327" spans="1:4" x14ac:dyDescent="0.2">
      <c r="A327" t="s">
        <v>275</v>
      </c>
      <c r="B327" s="1" t="s">
        <v>456</v>
      </c>
      <c r="C327" s="2" t="s">
        <v>19</v>
      </c>
      <c r="D327">
        <f t="shared" si="5"/>
        <v>25</v>
      </c>
    </row>
    <row r="328" spans="1:4" x14ac:dyDescent="0.2">
      <c r="A328" t="s">
        <v>276</v>
      </c>
      <c r="B328" s="1" t="s">
        <v>456</v>
      </c>
      <c r="C328" s="2" t="s">
        <v>21</v>
      </c>
      <c r="D328">
        <f t="shared" si="5"/>
        <v>25</v>
      </c>
    </row>
    <row r="329" spans="1:4" x14ac:dyDescent="0.2">
      <c r="A329" t="s">
        <v>277</v>
      </c>
      <c r="B329" s="1" t="s">
        <v>456</v>
      </c>
      <c r="C329" s="2" t="s">
        <v>23</v>
      </c>
      <c r="D329">
        <f t="shared" si="5"/>
        <v>25</v>
      </c>
    </row>
    <row r="330" spans="1:4" x14ac:dyDescent="0.2">
      <c r="A330" t="s">
        <v>278</v>
      </c>
      <c r="B330" s="1" t="s">
        <v>456</v>
      </c>
      <c r="C330" s="2">
        <f>VLOOKUP(D325,Sheet2!A$65:E$124,5)</f>
        <v>163.33501434326172</v>
      </c>
      <c r="D330">
        <f t="shared" si="5"/>
        <v>25</v>
      </c>
    </row>
    <row r="331" spans="1:4" x14ac:dyDescent="0.2">
      <c r="A331" t="s">
        <v>279</v>
      </c>
      <c r="B331" s="1" t="s">
        <v>456</v>
      </c>
      <c r="C331" s="2">
        <v>0</v>
      </c>
      <c r="D331">
        <f t="shared" si="5"/>
        <v>25</v>
      </c>
    </row>
    <row r="332" spans="1:4" x14ac:dyDescent="0.2">
      <c r="A332" t="s">
        <v>280</v>
      </c>
      <c r="B332" s="1" t="s">
        <v>456</v>
      </c>
      <c r="C332" s="2" t="s">
        <v>177</v>
      </c>
      <c r="D332">
        <f t="shared" si="5"/>
        <v>26</v>
      </c>
    </row>
    <row r="333" spans="1:4" x14ac:dyDescent="0.2">
      <c r="A333" t="s">
        <v>281</v>
      </c>
      <c r="B333" s="1" t="s">
        <v>456</v>
      </c>
      <c r="C333" s="2" t="s">
        <v>282</v>
      </c>
      <c r="D333">
        <f t="shared" si="5"/>
        <v>26</v>
      </c>
    </row>
    <row r="334" spans="1:4" x14ac:dyDescent="0.2">
      <c r="A334" t="s">
        <v>283</v>
      </c>
      <c r="B334" s="1" t="s">
        <v>456</v>
      </c>
      <c r="C334" s="2" t="s">
        <v>10</v>
      </c>
      <c r="D334">
        <f t="shared" si="5"/>
        <v>26</v>
      </c>
    </row>
    <row r="335" spans="1:4" x14ac:dyDescent="0.2">
      <c r="A335" t="s">
        <v>284</v>
      </c>
      <c r="B335" s="1" t="s">
        <v>456</v>
      </c>
      <c r="C335" s="2">
        <v>0</v>
      </c>
      <c r="D335">
        <f t="shared" si="5"/>
        <v>26</v>
      </c>
    </row>
    <row r="336" spans="1:4" x14ac:dyDescent="0.2">
      <c r="A336" t="s">
        <v>285</v>
      </c>
      <c r="B336" s="1" t="s">
        <v>456</v>
      </c>
      <c r="C336" s="2" t="s">
        <v>13</v>
      </c>
      <c r="D336">
        <f t="shared" si="5"/>
        <v>26</v>
      </c>
    </row>
    <row r="337" spans="1:4" x14ac:dyDescent="0.2">
      <c r="A337" t="s">
        <v>286</v>
      </c>
      <c r="B337" s="1" t="s">
        <v>456</v>
      </c>
      <c r="C337" s="2">
        <v>0</v>
      </c>
      <c r="D337">
        <f t="shared" si="5"/>
        <v>26</v>
      </c>
    </row>
    <row r="338" spans="1:4" x14ac:dyDescent="0.2">
      <c r="A338" t="s">
        <v>287</v>
      </c>
      <c r="B338" s="1" t="s">
        <v>456</v>
      </c>
      <c r="C338" s="2">
        <f>VLOOKUP(D338,Sheet2!A$3:E$62,5)</f>
        <v>-85.401664733886705</v>
      </c>
      <c r="D338">
        <f t="shared" si="5"/>
        <v>26</v>
      </c>
    </row>
    <row r="339" spans="1:4" x14ac:dyDescent="0.2">
      <c r="A339" t="s">
        <v>288</v>
      </c>
      <c r="B339" s="1" t="s">
        <v>456</v>
      </c>
      <c r="C339" s="2" t="s">
        <v>17</v>
      </c>
      <c r="D339">
        <f t="shared" si="5"/>
        <v>26</v>
      </c>
    </row>
    <row r="340" spans="1:4" x14ac:dyDescent="0.2">
      <c r="A340" t="s">
        <v>289</v>
      </c>
      <c r="B340" s="1" t="s">
        <v>456</v>
      </c>
      <c r="C340" s="2" t="s">
        <v>19</v>
      </c>
      <c r="D340">
        <f t="shared" si="5"/>
        <v>26</v>
      </c>
    </row>
    <row r="341" spans="1:4" x14ac:dyDescent="0.2">
      <c r="A341" t="s">
        <v>290</v>
      </c>
      <c r="B341" s="1" t="s">
        <v>456</v>
      </c>
      <c r="C341" s="2" t="s">
        <v>21</v>
      </c>
      <c r="D341">
        <f t="shared" si="5"/>
        <v>26</v>
      </c>
    </row>
    <row r="342" spans="1:4" x14ac:dyDescent="0.2">
      <c r="A342" t="s">
        <v>291</v>
      </c>
      <c r="B342" s="1" t="s">
        <v>456</v>
      </c>
      <c r="C342" s="2" t="s">
        <v>23</v>
      </c>
      <c r="D342">
        <f t="shared" si="5"/>
        <v>26</v>
      </c>
    </row>
    <row r="343" spans="1:4" x14ac:dyDescent="0.2">
      <c r="A343" t="s">
        <v>292</v>
      </c>
      <c r="B343" s="1" t="s">
        <v>456</v>
      </c>
      <c r="C343" s="2">
        <f>VLOOKUP(D338,Sheet2!A$65:E$124,5)</f>
        <v>73.964658737182702</v>
      </c>
      <c r="D343">
        <f t="shared" si="5"/>
        <v>26</v>
      </c>
    </row>
    <row r="344" spans="1:4" x14ac:dyDescent="0.2">
      <c r="A344" t="s">
        <v>293</v>
      </c>
      <c r="B344" s="1" t="s">
        <v>456</v>
      </c>
      <c r="C344" s="2">
        <v>0</v>
      </c>
      <c r="D344">
        <f t="shared" si="5"/>
        <v>26</v>
      </c>
    </row>
    <row r="345" spans="1:4" x14ac:dyDescent="0.2">
      <c r="A345" t="s">
        <v>294</v>
      </c>
      <c r="B345" s="1" t="s">
        <v>456</v>
      </c>
      <c r="C345" s="2" t="s">
        <v>295</v>
      </c>
      <c r="D345">
        <f t="shared" si="5"/>
        <v>27</v>
      </c>
    </row>
    <row r="346" spans="1:4" x14ac:dyDescent="0.2">
      <c r="A346" t="s">
        <v>296</v>
      </c>
      <c r="B346" s="1" t="s">
        <v>456</v>
      </c>
      <c r="C346" s="2" t="s">
        <v>297</v>
      </c>
      <c r="D346">
        <f t="shared" si="5"/>
        <v>27</v>
      </c>
    </row>
    <row r="347" spans="1:4" x14ac:dyDescent="0.2">
      <c r="A347" t="s">
        <v>298</v>
      </c>
      <c r="B347" s="1" t="s">
        <v>456</v>
      </c>
      <c r="C347" s="2" t="s">
        <v>10</v>
      </c>
      <c r="D347">
        <f t="shared" si="5"/>
        <v>27</v>
      </c>
    </row>
    <row r="348" spans="1:4" x14ac:dyDescent="0.2">
      <c r="A348" t="s">
        <v>299</v>
      </c>
      <c r="B348" s="1" t="s">
        <v>456</v>
      </c>
      <c r="C348" s="2">
        <v>0</v>
      </c>
      <c r="D348">
        <f t="shared" si="5"/>
        <v>27</v>
      </c>
    </row>
    <row r="349" spans="1:4" x14ac:dyDescent="0.2">
      <c r="A349" t="s">
        <v>300</v>
      </c>
      <c r="B349" s="1" t="s">
        <v>456</v>
      </c>
      <c r="C349" s="2" t="s">
        <v>13</v>
      </c>
      <c r="D349">
        <f t="shared" si="5"/>
        <v>27</v>
      </c>
    </row>
    <row r="350" spans="1:4" x14ac:dyDescent="0.2">
      <c r="A350" t="s">
        <v>301</v>
      </c>
      <c r="B350" s="1" t="s">
        <v>456</v>
      </c>
      <c r="C350" s="2">
        <v>0</v>
      </c>
      <c r="D350">
        <f t="shared" si="5"/>
        <v>27</v>
      </c>
    </row>
    <row r="351" spans="1:4" x14ac:dyDescent="0.2">
      <c r="A351" t="s">
        <v>302</v>
      </c>
      <c r="B351" s="1" t="s">
        <v>456</v>
      </c>
      <c r="C351" s="2">
        <f>VLOOKUP(D351,Sheet2!A$3:E$62,5)</f>
        <v>-164.41426086425699</v>
      </c>
      <c r="D351">
        <f t="shared" si="5"/>
        <v>27</v>
      </c>
    </row>
    <row r="352" spans="1:4" x14ac:dyDescent="0.2">
      <c r="A352" t="s">
        <v>303</v>
      </c>
      <c r="B352" s="1" t="s">
        <v>456</v>
      </c>
      <c r="C352" s="2" t="s">
        <v>17</v>
      </c>
      <c r="D352">
        <f t="shared" si="5"/>
        <v>27</v>
      </c>
    </row>
    <row r="353" spans="1:4" x14ac:dyDescent="0.2">
      <c r="A353" t="s">
        <v>304</v>
      </c>
      <c r="B353" s="1" t="s">
        <v>456</v>
      </c>
      <c r="C353" s="2" t="s">
        <v>19</v>
      </c>
      <c r="D353">
        <f t="shared" si="5"/>
        <v>27</v>
      </c>
    </row>
    <row r="354" spans="1:4" x14ac:dyDescent="0.2">
      <c r="A354" t="s">
        <v>305</v>
      </c>
      <c r="B354" s="1" t="s">
        <v>456</v>
      </c>
      <c r="C354" s="2" t="s">
        <v>21</v>
      </c>
      <c r="D354">
        <f t="shared" si="5"/>
        <v>27</v>
      </c>
    </row>
    <row r="355" spans="1:4" x14ac:dyDescent="0.2">
      <c r="A355" t="s">
        <v>306</v>
      </c>
      <c r="B355" s="1" t="s">
        <v>456</v>
      </c>
      <c r="C355" s="2" t="s">
        <v>23</v>
      </c>
      <c r="D355">
        <f t="shared" si="5"/>
        <v>27</v>
      </c>
    </row>
    <row r="356" spans="1:4" x14ac:dyDescent="0.2">
      <c r="A356" t="s">
        <v>307</v>
      </c>
      <c r="B356" s="1" t="s">
        <v>456</v>
      </c>
      <c r="C356" s="2">
        <f>VLOOKUP(D351,Sheet2!A$65:E$124,5)</f>
        <v>163.33501434326172</v>
      </c>
      <c r="D356">
        <f t="shared" si="5"/>
        <v>27</v>
      </c>
    </row>
    <row r="357" spans="1:4" x14ac:dyDescent="0.2">
      <c r="A357" t="s">
        <v>308</v>
      </c>
      <c r="B357" s="1" t="s">
        <v>456</v>
      </c>
      <c r="C357" s="2">
        <v>0</v>
      </c>
      <c r="D357">
        <f t="shared" si="5"/>
        <v>27</v>
      </c>
    </row>
    <row r="358" spans="1:4" x14ac:dyDescent="0.2">
      <c r="A358" t="s">
        <v>309</v>
      </c>
      <c r="B358" s="1" t="s">
        <v>456</v>
      </c>
      <c r="C358" s="2" t="s">
        <v>310</v>
      </c>
      <c r="D358">
        <f t="shared" si="5"/>
        <v>28</v>
      </c>
    </row>
    <row r="359" spans="1:4" x14ac:dyDescent="0.2">
      <c r="A359" t="s">
        <v>311</v>
      </c>
      <c r="B359" s="1" t="s">
        <v>456</v>
      </c>
      <c r="C359" s="2" t="s">
        <v>312</v>
      </c>
      <c r="D359">
        <f t="shared" si="5"/>
        <v>28</v>
      </c>
    </row>
    <row r="360" spans="1:4" x14ac:dyDescent="0.2">
      <c r="A360" t="s">
        <v>313</v>
      </c>
      <c r="B360" s="1" t="s">
        <v>456</v>
      </c>
      <c r="C360" s="2" t="s">
        <v>10</v>
      </c>
      <c r="D360">
        <f t="shared" si="5"/>
        <v>28</v>
      </c>
    </row>
    <row r="361" spans="1:4" x14ac:dyDescent="0.2">
      <c r="A361" t="s">
        <v>314</v>
      </c>
      <c r="B361" s="1" t="s">
        <v>456</v>
      </c>
      <c r="C361" s="2">
        <v>0</v>
      </c>
      <c r="D361">
        <f t="shared" si="5"/>
        <v>28</v>
      </c>
    </row>
    <row r="362" spans="1:4" x14ac:dyDescent="0.2">
      <c r="A362" t="s">
        <v>315</v>
      </c>
      <c r="B362" s="1" t="s">
        <v>456</v>
      </c>
      <c r="C362" s="2" t="s">
        <v>13</v>
      </c>
      <c r="D362">
        <f t="shared" si="5"/>
        <v>28</v>
      </c>
    </row>
    <row r="363" spans="1:4" x14ac:dyDescent="0.2">
      <c r="A363" t="s">
        <v>316</v>
      </c>
      <c r="B363" s="1" t="s">
        <v>456</v>
      </c>
      <c r="C363" s="2">
        <v>0</v>
      </c>
      <c r="D363">
        <f t="shared" si="5"/>
        <v>28</v>
      </c>
    </row>
    <row r="364" spans="1:4" x14ac:dyDescent="0.2">
      <c r="A364" t="s">
        <v>317</v>
      </c>
      <c r="B364" s="1" t="s">
        <v>456</v>
      </c>
      <c r="C364" s="2">
        <f>VLOOKUP(D364,Sheet2!A$3:E$62,5)</f>
        <v>163.91555786132801</v>
      </c>
      <c r="D364">
        <f t="shared" si="5"/>
        <v>28</v>
      </c>
    </row>
    <row r="365" spans="1:4" x14ac:dyDescent="0.2">
      <c r="A365" t="s">
        <v>318</v>
      </c>
      <c r="B365" s="1" t="s">
        <v>456</v>
      </c>
      <c r="C365" s="2" t="s">
        <v>17</v>
      </c>
      <c r="D365">
        <f t="shared" si="5"/>
        <v>28</v>
      </c>
    </row>
    <row r="366" spans="1:4" x14ac:dyDescent="0.2">
      <c r="A366" t="s">
        <v>319</v>
      </c>
      <c r="B366" s="1" t="s">
        <v>456</v>
      </c>
      <c r="C366" s="2" t="s">
        <v>19</v>
      </c>
      <c r="D366">
        <f t="shared" si="5"/>
        <v>28</v>
      </c>
    </row>
    <row r="367" spans="1:4" x14ac:dyDescent="0.2">
      <c r="A367" t="s">
        <v>320</v>
      </c>
      <c r="B367" s="1" t="s">
        <v>456</v>
      </c>
      <c r="C367" s="2" t="s">
        <v>21</v>
      </c>
      <c r="D367">
        <f t="shared" si="5"/>
        <v>28</v>
      </c>
    </row>
    <row r="368" spans="1:4" x14ac:dyDescent="0.2">
      <c r="A368" t="s">
        <v>321</v>
      </c>
      <c r="B368" s="1" t="s">
        <v>456</v>
      </c>
      <c r="C368" s="2" t="s">
        <v>23</v>
      </c>
      <c r="D368">
        <f t="shared" si="5"/>
        <v>28</v>
      </c>
    </row>
    <row r="369" spans="1:4" x14ac:dyDescent="0.2">
      <c r="A369" t="s">
        <v>322</v>
      </c>
      <c r="B369" s="1" t="s">
        <v>456</v>
      </c>
      <c r="C369" s="2">
        <f>VLOOKUP(D364,Sheet2!A$65:E$124,5)</f>
        <v>85.580938816070557</v>
      </c>
      <c r="D369">
        <f t="shared" si="5"/>
        <v>28</v>
      </c>
    </row>
    <row r="370" spans="1:4" x14ac:dyDescent="0.2">
      <c r="A370" t="s">
        <v>323</v>
      </c>
      <c r="B370" s="1" t="s">
        <v>456</v>
      </c>
      <c r="C370" s="2">
        <v>0</v>
      </c>
      <c r="D370">
        <f t="shared" si="5"/>
        <v>28</v>
      </c>
    </row>
    <row r="371" spans="1:4" x14ac:dyDescent="0.2">
      <c r="A371" t="s">
        <v>324</v>
      </c>
      <c r="B371" s="1" t="s">
        <v>456</v>
      </c>
      <c r="C371" s="2" t="s">
        <v>325</v>
      </c>
      <c r="D371">
        <f t="shared" si="5"/>
        <v>29</v>
      </c>
    </row>
    <row r="372" spans="1:4" x14ac:dyDescent="0.2">
      <c r="A372" t="s">
        <v>326</v>
      </c>
      <c r="B372" s="1" t="s">
        <v>456</v>
      </c>
      <c r="C372" s="2" t="s">
        <v>327</v>
      </c>
      <c r="D372">
        <f t="shared" si="5"/>
        <v>29</v>
      </c>
    </row>
    <row r="373" spans="1:4" x14ac:dyDescent="0.2">
      <c r="A373" t="s">
        <v>328</v>
      </c>
      <c r="B373" s="1" t="s">
        <v>456</v>
      </c>
      <c r="C373" s="2" t="s">
        <v>10</v>
      </c>
      <c r="D373">
        <f t="shared" si="5"/>
        <v>29</v>
      </c>
    </row>
    <row r="374" spans="1:4" x14ac:dyDescent="0.2">
      <c r="A374" t="s">
        <v>329</v>
      </c>
      <c r="B374" s="1" t="s">
        <v>456</v>
      </c>
      <c r="C374" s="2">
        <v>0</v>
      </c>
      <c r="D374">
        <f t="shared" si="5"/>
        <v>29</v>
      </c>
    </row>
    <row r="375" spans="1:4" x14ac:dyDescent="0.2">
      <c r="A375" t="s">
        <v>330</v>
      </c>
      <c r="B375" s="1" t="s">
        <v>456</v>
      </c>
      <c r="C375" s="2" t="s">
        <v>13</v>
      </c>
      <c r="D375">
        <f t="shared" si="5"/>
        <v>29</v>
      </c>
    </row>
    <row r="376" spans="1:4" x14ac:dyDescent="0.2">
      <c r="A376" t="s">
        <v>331</v>
      </c>
      <c r="B376" s="1" t="s">
        <v>456</v>
      </c>
      <c r="C376" s="2">
        <v>0</v>
      </c>
      <c r="D376">
        <f t="shared" si="5"/>
        <v>29</v>
      </c>
    </row>
    <row r="377" spans="1:4" x14ac:dyDescent="0.2">
      <c r="A377" t="s">
        <v>332</v>
      </c>
      <c r="B377" s="1" t="s">
        <v>456</v>
      </c>
      <c r="C377" s="2">
        <f>VLOOKUP(D377,Sheet2!A$3:E$62,5)</f>
        <v>-94.598335266113196</v>
      </c>
      <c r="D377">
        <f t="shared" si="5"/>
        <v>29</v>
      </c>
    </row>
    <row r="378" spans="1:4" x14ac:dyDescent="0.2">
      <c r="A378" t="s">
        <v>333</v>
      </c>
      <c r="B378" s="1" t="s">
        <v>456</v>
      </c>
      <c r="C378" s="2" t="s">
        <v>17</v>
      </c>
      <c r="D378">
        <f t="shared" si="5"/>
        <v>29</v>
      </c>
    </row>
    <row r="379" spans="1:4" x14ac:dyDescent="0.2">
      <c r="A379" t="s">
        <v>334</v>
      </c>
      <c r="B379" s="1" t="s">
        <v>456</v>
      </c>
      <c r="C379" s="2" t="s">
        <v>19</v>
      </c>
      <c r="D379">
        <f t="shared" si="5"/>
        <v>29</v>
      </c>
    </row>
    <row r="380" spans="1:4" x14ac:dyDescent="0.2">
      <c r="A380" t="s">
        <v>335</v>
      </c>
      <c r="B380" s="1" t="s">
        <v>456</v>
      </c>
      <c r="C380" s="2" t="s">
        <v>21</v>
      </c>
      <c r="D380">
        <f t="shared" si="5"/>
        <v>29</v>
      </c>
    </row>
    <row r="381" spans="1:4" x14ac:dyDescent="0.2">
      <c r="A381" t="s">
        <v>336</v>
      </c>
      <c r="B381" s="1" t="s">
        <v>456</v>
      </c>
      <c r="C381" s="2" t="s">
        <v>23</v>
      </c>
      <c r="D381">
        <f t="shared" ref="D381:D396" si="6">VALUE(LEFT(A381,2))</f>
        <v>29</v>
      </c>
    </row>
    <row r="382" spans="1:4" x14ac:dyDescent="0.2">
      <c r="A382" t="s">
        <v>337</v>
      </c>
      <c r="B382" s="1" t="s">
        <v>456</v>
      </c>
      <c r="C382" s="2">
        <f>VLOOKUP(D377,Sheet2!A$65:E$124,5)</f>
        <v>106.0353412628173</v>
      </c>
      <c r="D382">
        <f t="shared" si="6"/>
        <v>29</v>
      </c>
    </row>
    <row r="383" spans="1:4" x14ac:dyDescent="0.2">
      <c r="A383" t="s">
        <v>338</v>
      </c>
      <c r="B383" s="1" t="s">
        <v>456</v>
      </c>
      <c r="C383" s="2">
        <v>0</v>
      </c>
      <c r="D383">
        <f t="shared" si="6"/>
        <v>29</v>
      </c>
    </row>
    <row r="384" spans="1:4" x14ac:dyDescent="0.2">
      <c r="A384" t="s">
        <v>353</v>
      </c>
      <c r="B384" s="1" t="s">
        <v>456</v>
      </c>
      <c r="C384" s="2" t="s">
        <v>354</v>
      </c>
      <c r="D384">
        <f t="shared" si="6"/>
        <v>30</v>
      </c>
    </row>
    <row r="385" spans="1:4" x14ac:dyDescent="0.2">
      <c r="A385" t="s">
        <v>355</v>
      </c>
      <c r="B385" s="1" t="s">
        <v>456</v>
      </c>
      <c r="C385" s="2" t="s">
        <v>356</v>
      </c>
      <c r="D385">
        <f t="shared" si="6"/>
        <v>30</v>
      </c>
    </row>
    <row r="386" spans="1:4" x14ac:dyDescent="0.2">
      <c r="A386" t="s">
        <v>357</v>
      </c>
      <c r="B386" s="1" t="s">
        <v>456</v>
      </c>
      <c r="C386" s="2" t="s">
        <v>10</v>
      </c>
      <c r="D386">
        <f t="shared" si="6"/>
        <v>30</v>
      </c>
    </row>
    <row r="387" spans="1:4" x14ac:dyDescent="0.2">
      <c r="A387" t="s">
        <v>358</v>
      </c>
      <c r="B387" s="1" t="s">
        <v>456</v>
      </c>
      <c r="C387" s="2">
        <v>0</v>
      </c>
      <c r="D387">
        <f t="shared" si="6"/>
        <v>30</v>
      </c>
    </row>
    <row r="388" spans="1:4" x14ac:dyDescent="0.2">
      <c r="A388" t="s">
        <v>359</v>
      </c>
      <c r="B388" s="1" t="s">
        <v>456</v>
      </c>
      <c r="C388" s="2" t="s">
        <v>13</v>
      </c>
      <c r="D388">
        <f t="shared" si="6"/>
        <v>30</v>
      </c>
    </row>
    <row r="389" spans="1:4" x14ac:dyDescent="0.2">
      <c r="A389" t="s">
        <v>360</v>
      </c>
      <c r="B389" s="1" t="s">
        <v>456</v>
      </c>
      <c r="C389" s="2">
        <v>0</v>
      </c>
      <c r="D389">
        <f t="shared" si="6"/>
        <v>30</v>
      </c>
    </row>
    <row r="390" spans="1:4" x14ac:dyDescent="0.2">
      <c r="A390" t="s">
        <v>361</v>
      </c>
      <c r="B390" s="1" t="s">
        <v>456</v>
      </c>
      <c r="C390" s="2">
        <f>VLOOKUP(D390,Sheet2!A$3:E$62,5)</f>
        <v>-163.91555786132801</v>
      </c>
      <c r="D390">
        <f t="shared" si="6"/>
        <v>30</v>
      </c>
    </row>
    <row r="391" spans="1:4" x14ac:dyDescent="0.2">
      <c r="A391" t="s">
        <v>362</v>
      </c>
      <c r="B391" s="1" t="s">
        <v>456</v>
      </c>
      <c r="C391" s="2" t="s">
        <v>17</v>
      </c>
      <c r="D391">
        <f t="shared" si="6"/>
        <v>30</v>
      </c>
    </row>
    <row r="392" spans="1:4" x14ac:dyDescent="0.2">
      <c r="A392" t="s">
        <v>363</v>
      </c>
      <c r="B392" s="1" t="s">
        <v>456</v>
      </c>
      <c r="C392" s="2" t="s">
        <v>19</v>
      </c>
      <c r="D392">
        <f t="shared" si="6"/>
        <v>30</v>
      </c>
    </row>
    <row r="393" spans="1:4" x14ac:dyDescent="0.2">
      <c r="A393" t="s">
        <v>364</v>
      </c>
      <c r="B393" s="1" t="s">
        <v>456</v>
      </c>
      <c r="C393" s="2" t="s">
        <v>21</v>
      </c>
      <c r="D393">
        <f t="shared" si="6"/>
        <v>30</v>
      </c>
    </row>
    <row r="394" spans="1:4" x14ac:dyDescent="0.2">
      <c r="A394" t="s">
        <v>365</v>
      </c>
      <c r="B394" s="1" t="s">
        <v>456</v>
      </c>
      <c r="C394" s="2" t="s">
        <v>23</v>
      </c>
      <c r="D394">
        <f t="shared" si="6"/>
        <v>30</v>
      </c>
    </row>
    <row r="395" spans="1:4" x14ac:dyDescent="0.2">
      <c r="A395" t="s">
        <v>366</v>
      </c>
      <c r="B395" s="1" t="s">
        <v>456</v>
      </c>
      <c r="C395" s="2">
        <f>VLOOKUP(D390,Sheet2!A$65:E$124,5)</f>
        <v>94.419061183929443</v>
      </c>
      <c r="D395">
        <f t="shared" si="6"/>
        <v>30</v>
      </c>
    </row>
    <row r="396" spans="1:4" x14ac:dyDescent="0.2">
      <c r="A396" t="s">
        <v>367</v>
      </c>
      <c r="B396" s="1" t="s">
        <v>456</v>
      </c>
      <c r="C396" s="2">
        <v>0</v>
      </c>
      <c r="D396">
        <f t="shared" si="6"/>
        <v>30</v>
      </c>
    </row>
    <row r="397" spans="1:4" x14ac:dyDescent="0.2">
      <c r="A397" t="s">
        <v>455</v>
      </c>
      <c r="B397" s="1" t="s">
        <v>456</v>
      </c>
      <c r="C397" s="2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3C16-CA3D-054A-B4E3-11250C384A1F}">
  <dimension ref="A1:D397"/>
  <sheetViews>
    <sheetView workbookViewId="0">
      <selection sqref="A1:C397"/>
    </sheetView>
  </sheetViews>
  <sheetFormatPr baseColWidth="10" defaultRowHeight="16" x14ac:dyDescent="0.2"/>
  <cols>
    <col min="1" max="1" width="17.5" bestFit="1" customWidth="1"/>
    <col min="2" max="2" width="2.5" customWidth="1"/>
    <col min="3" max="3" width="9.1640625" style="2" bestFit="1" customWidth="1"/>
  </cols>
  <sheetData>
    <row r="1" spans="1:4" x14ac:dyDescent="0.2">
      <c r="A1" t="s">
        <v>0</v>
      </c>
    </row>
    <row r="2" spans="1:4" x14ac:dyDescent="0.2">
      <c r="A2" t="s">
        <v>1</v>
      </c>
      <c r="B2" s="1" t="s">
        <v>456</v>
      </c>
      <c r="C2" s="2" t="b">
        <v>0</v>
      </c>
    </row>
    <row r="3" spans="1:4" x14ac:dyDescent="0.2">
      <c r="A3" t="s">
        <v>2</v>
      </c>
      <c r="B3" s="1" t="s">
        <v>456</v>
      </c>
      <c r="C3" s="2" t="b">
        <v>0</v>
      </c>
    </row>
    <row r="4" spans="1:4" x14ac:dyDescent="0.2">
      <c r="A4" t="s">
        <v>3</v>
      </c>
      <c r="B4" s="1" t="s">
        <v>456</v>
      </c>
      <c r="C4" s="2" t="b">
        <v>0</v>
      </c>
    </row>
    <row r="6" spans="1:4" x14ac:dyDescent="0.2">
      <c r="A6" t="s">
        <v>4</v>
      </c>
    </row>
    <row r="7" spans="1:4" x14ac:dyDescent="0.2">
      <c r="A7" t="s">
        <v>5</v>
      </c>
      <c r="B7" s="1" t="s">
        <v>456</v>
      </c>
      <c r="C7" s="2" t="s">
        <v>6</v>
      </c>
      <c r="D7">
        <f>VALUE(LEFT(A7,1))+30</f>
        <v>31</v>
      </c>
    </row>
    <row r="8" spans="1:4" x14ac:dyDescent="0.2">
      <c r="A8" t="s">
        <v>7</v>
      </c>
      <c r="B8" s="1" t="s">
        <v>456</v>
      </c>
      <c r="C8" s="2" t="s">
        <v>8</v>
      </c>
      <c r="D8">
        <f t="shared" ref="D8:D71" si="0">VALUE(LEFT(A8,1))+30</f>
        <v>31</v>
      </c>
    </row>
    <row r="9" spans="1:4" x14ac:dyDescent="0.2">
      <c r="A9" t="s">
        <v>9</v>
      </c>
      <c r="B9" s="1" t="s">
        <v>456</v>
      </c>
      <c r="C9" s="2" t="s">
        <v>10</v>
      </c>
      <c r="D9">
        <f t="shared" si="0"/>
        <v>31</v>
      </c>
    </row>
    <row r="10" spans="1:4" x14ac:dyDescent="0.2">
      <c r="A10" t="s">
        <v>11</v>
      </c>
      <c r="B10" s="1" t="s">
        <v>456</v>
      </c>
      <c r="C10" s="2">
        <v>0</v>
      </c>
      <c r="D10">
        <f t="shared" si="0"/>
        <v>31</v>
      </c>
    </row>
    <row r="11" spans="1:4" x14ac:dyDescent="0.2">
      <c r="A11" t="s">
        <v>12</v>
      </c>
      <c r="B11" s="1" t="s">
        <v>456</v>
      </c>
      <c r="C11" s="2" t="s">
        <v>13</v>
      </c>
      <c r="D11">
        <f t="shared" si="0"/>
        <v>31</v>
      </c>
    </row>
    <row r="12" spans="1:4" x14ac:dyDescent="0.2">
      <c r="A12" t="s">
        <v>14</v>
      </c>
      <c r="B12" s="1" t="s">
        <v>456</v>
      </c>
      <c r="C12" s="2">
        <v>0</v>
      </c>
      <c r="D12">
        <f t="shared" si="0"/>
        <v>31</v>
      </c>
    </row>
    <row r="13" spans="1:4" x14ac:dyDescent="0.2">
      <c r="A13" t="s">
        <v>15</v>
      </c>
      <c r="B13" s="1" t="s">
        <v>456</v>
      </c>
      <c r="C13" s="2">
        <f>VLOOKUP(D13,Sheet2!A$3:E$62,5)</f>
        <v>94.598335266113196</v>
      </c>
      <c r="D13">
        <f t="shared" si="0"/>
        <v>31</v>
      </c>
    </row>
    <row r="14" spans="1:4" x14ac:dyDescent="0.2">
      <c r="A14" t="s">
        <v>16</v>
      </c>
      <c r="B14" s="1" t="s">
        <v>456</v>
      </c>
      <c r="C14" s="2" t="s">
        <v>17</v>
      </c>
      <c r="D14">
        <f t="shared" si="0"/>
        <v>31</v>
      </c>
    </row>
    <row r="15" spans="1:4" x14ac:dyDescent="0.2">
      <c r="A15" t="s">
        <v>18</v>
      </c>
      <c r="B15" s="1" t="s">
        <v>456</v>
      </c>
      <c r="C15" s="2" t="s">
        <v>19</v>
      </c>
      <c r="D15">
        <f t="shared" si="0"/>
        <v>31</v>
      </c>
    </row>
    <row r="16" spans="1:4" x14ac:dyDescent="0.2">
      <c r="A16" t="s">
        <v>20</v>
      </c>
      <c r="B16" s="1" t="s">
        <v>456</v>
      </c>
      <c r="C16" s="2" t="s">
        <v>21</v>
      </c>
      <c r="D16">
        <f t="shared" si="0"/>
        <v>31</v>
      </c>
    </row>
    <row r="17" spans="1:4" x14ac:dyDescent="0.2">
      <c r="A17" t="s">
        <v>22</v>
      </c>
      <c r="B17" s="1" t="s">
        <v>456</v>
      </c>
      <c r="C17" s="2" t="s">
        <v>23</v>
      </c>
      <c r="D17">
        <f t="shared" si="0"/>
        <v>31</v>
      </c>
    </row>
    <row r="18" spans="1:4" x14ac:dyDescent="0.2">
      <c r="A18" t="s">
        <v>24</v>
      </c>
      <c r="B18" s="1" t="s">
        <v>456</v>
      </c>
      <c r="C18" s="2">
        <f>VLOOKUP(D13,Sheet2!A$65:E$124,5)</f>
        <v>73.964658737182702</v>
      </c>
      <c r="D18">
        <f t="shared" si="0"/>
        <v>31</v>
      </c>
    </row>
    <row r="19" spans="1:4" x14ac:dyDescent="0.2">
      <c r="A19" t="s">
        <v>25</v>
      </c>
      <c r="B19" s="1" t="s">
        <v>456</v>
      </c>
      <c r="C19" s="2">
        <v>0</v>
      </c>
      <c r="D19">
        <f t="shared" si="0"/>
        <v>31</v>
      </c>
    </row>
    <row r="20" spans="1:4" x14ac:dyDescent="0.2">
      <c r="A20" t="s">
        <v>176</v>
      </c>
      <c r="B20" s="1" t="s">
        <v>456</v>
      </c>
      <c r="C20" s="2" t="s">
        <v>177</v>
      </c>
      <c r="D20">
        <f t="shared" si="0"/>
        <v>32</v>
      </c>
    </row>
    <row r="21" spans="1:4" x14ac:dyDescent="0.2">
      <c r="A21" t="s">
        <v>178</v>
      </c>
      <c r="B21" s="1" t="s">
        <v>456</v>
      </c>
      <c r="C21" s="2" t="s">
        <v>179</v>
      </c>
      <c r="D21">
        <f t="shared" si="0"/>
        <v>32</v>
      </c>
    </row>
    <row r="22" spans="1:4" x14ac:dyDescent="0.2">
      <c r="A22" t="s">
        <v>180</v>
      </c>
      <c r="B22" s="1" t="s">
        <v>456</v>
      </c>
      <c r="C22" s="2" t="s">
        <v>10</v>
      </c>
      <c r="D22">
        <f t="shared" si="0"/>
        <v>32</v>
      </c>
    </row>
    <row r="23" spans="1:4" x14ac:dyDescent="0.2">
      <c r="A23" t="s">
        <v>181</v>
      </c>
      <c r="B23" s="1" t="s">
        <v>456</v>
      </c>
      <c r="C23" s="2">
        <v>0</v>
      </c>
      <c r="D23">
        <f t="shared" si="0"/>
        <v>32</v>
      </c>
    </row>
    <row r="24" spans="1:4" x14ac:dyDescent="0.2">
      <c r="A24" t="s">
        <v>182</v>
      </c>
      <c r="B24" s="1" t="s">
        <v>456</v>
      </c>
      <c r="C24" s="2" t="s">
        <v>13</v>
      </c>
      <c r="D24">
        <f t="shared" si="0"/>
        <v>32</v>
      </c>
    </row>
    <row r="25" spans="1:4" x14ac:dyDescent="0.2">
      <c r="A25" t="s">
        <v>183</v>
      </c>
      <c r="B25" s="1" t="s">
        <v>456</v>
      </c>
      <c r="C25" s="2">
        <v>0</v>
      </c>
      <c r="D25">
        <f t="shared" si="0"/>
        <v>32</v>
      </c>
    </row>
    <row r="26" spans="1:4" x14ac:dyDescent="0.2">
      <c r="A26" t="s">
        <v>184</v>
      </c>
      <c r="B26" s="1" t="s">
        <v>456</v>
      </c>
      <c r="C26" s="2">
        <f>VLOOKUP(D26,Sheet2!A$3:E$62,5)</f>
        <v>-16.084447860717699</v>
      </c>
      <c r="D26">
        <f t="shared" si="0"/>
        <v>32</v>
      </c>
    </row>
    <row r="27" spans="1:4" x14ac:dyDescent="0.2">
      <c r="A27" t="s">
        <v>185</v>
      </c>
      <c r="B27" s="1" t="s">
        <v>456</v>
      </c>
      <c r="C27" s="2" t="s">
        <v>17</v>
      </c>
      <c r="D27">
        <f t="shared" si="0"/>
        <v>32</v>
      </c>
    </row>
    <row r="28" spans="1:4" x14ac:dyDescent="0.2">
      <c r="A28" t="s">
        <v>186</v>
      </c>
      <c r="B28" s="1" t="s">
        <v>456</v>
      </c>
      <c r="C28" s="2" t="s">
        <v>19</v>
      </c>
      <c r="D28">
        <f t="shared" si="0"/>
        <v>32</v>
      </c>
    </row>
    <row r="29" spans="1:4" x14ac:dyDescent="0.2">
      <c r="A29" t="s">
        <v>187</v>
      </c>
      <c r="B29" s="1" t="s">
        <v>456</v>
      </c>
      <c r="C29" s="2" t="s">
        <v>21</v>
      </c>
      <c r="D29">
        <f t="shared" si="0"/>
        <v>32</v>
      </c>
    </row>
    <row r="30" spans="1:4" x14ac:dyDescent="0.2">
      <c r="A30" t="s">
        <v>188</v>
      </c>
      <c r="B30" s="1" t="s">
        <v>456</v>
      </c>
      <c r="C30" s="2" t="s">
        <v>23</v>
      </c>
      <c r="D30">
        <f t="shared" si="0"/>
        <v>32</v>
      </c>
    </row>
    <row r="31" spans="1:4" x14ac:dyDescent="0.2">
      <c r="A31" t="s">
        <v>189</v>
      </c>
      <c r="B31" s="1" t="s">
        <v>456</v>
      </c>
      <c r="C31" s="2">
        <f>VLOOKUP(D26,Sheet2!A$65:E$124,5)</f>
        <v>85.580938816070557</v>
      </c>
      <c r="D31">
        <f t="shared" si="0"/>
        <v>32</v>
      </c>
    </row>
    <row r="32" spans="1:4" x14ac:dyDescent="0.2">
      <c r="A32" t="s">
        <v>190</v>
      </c>
      <c r="B32" s="1" t="s">
        <v>456</v>
      </c>
      <c r="C32" s="2">
        <v>0</v>
      </c>
      <c r="D32">
        <f t="shared" si="0"/>
        <v>32</v>
      </c>
    </row>
    <row r="33" spans="1:4" x14ac:dyDescent="0.2">
      <c r="A33" t="s">
        <v>339</v>
      </c>
      <c r="B33" s="1" t="s">
        <v>456</v>
      </c>
      <c r="C33" s="2" t="s">
        <v>295</v>
      </c>
      <c r="D33">
        <f t="shared" si="0"/>
        <v>33</v>
      </c>
    </row>
    <row r="34" spans="1:4" x14ac:dyDescent="0.2">
      <c r="A34" t="s">
        <v>340</v>
      </c>
      <c r="B34" s="1" t="s">
        <v>456</v>
      </c>
      <c r="C34" s="2" t="s">
        <v>341</v>
      </c>
      <c r="D34">
        <f t="shared" si="0"/>
        <v>33</v>
      </c>
    </row>
    <row r="35" spans="1:4" x14ac:dyDescent="0.2">
      <c r="A35" t="s">
        <v>342</v>
      </c>
      <c r="B35" s="1" t="s">
        <v>456</v>
      </c>
      <c r="C35" s="2" t="s">
        <v>10</v>
      </c>
      <c r="D35">
        <f t="shared" si="0"/>
        <v>33</v>
      </c>
    </row>
    <row r="36" spans="1:4" x14ac:dyDescent="0.2">
      <c r="A36" t="s">
        <v>343</v>
      </c>
      <c r="B36" s="1" t="s">
        <v>456</v>
      </c>
      <c r="C36" s="2">
        <v>0</v>
      </c>
      <c r="D36">
        <f t="shared" si="0"/>
        <v>33</v>
      </c>
    </row>
    <row r="37" spans="1:4" x14ac:dyDescent="0.2">
      <c r="A37" t="s">
        <v>344</v>
      </c>
      <c r="B37" s="1" t="s">
        <v>456</v>
      </c>
      <c r="C37" s="2" t="s">
        <v>13</v>
      </c>
      <c r="D37">
        <f t="shared" si="0"/>
        <v>33</v>
      </c>
    </row>
    <row r="38" spans="1:4" x14ac:dyDescent="0.2">
      <c r="A38" t="s">
        <v>345</v>
      </c>
      <c r="B38" s="1" t="s">
        <v>456</v>
      </c>
      <c r="C38" s="2">
        <v>0</v>
      </c>
      <c r="D38">
        <f t="shared" si="0"/>
        <v>33</v>
      </c>
    </row>
    <row r="39" spans="1:4" x14ac:dyDescent="0.2">
      <c r="A39" t="s">
        <v>346</v>
      </c>
      <c r="B39" s="1" t="s">
        <v>456</v>
      </c>
      <c r="C39" s="2">
        <f>VLOOKUP(D39,Sheet2!A$3:E$62,5)</f>
        <v>85.401664733886705</v>
      </c>
      <c r="D39">
        <f t="shared" si="0"/>
        <v>33</v>
      </c>
    </row>
    <row r="40" spans="1:4" x14ac:dyDescent="0.2">
      <c r="A40" t="s">
        <v>347</v>
      </c>
      <c r="B40" s="1" t="s">
        <v>456</v>
      </c>
      <c r="C40" s="2" t="s">
        <v>17</v>
      </c>
      <c r="D40">
        <f t="shared" si="0"/>
        <v>33</v>
      </c>
    </row>
    <row r="41" spans="1:4" x14ac:dyDescent="0.2">
      <c r="A41" t="s">
        <v>348</v>
      </c>
      <c r="B41" s="1" t="s">
        <v>456</v>
      </c>
      <c r="C41" s="2" t="s">
        <v>19</v>
      </c>
      <c r="D41">
        <f t="shared" si="0"/>
        <v>33</v>
      </c>
    </row>
    <row r="42" spans="1:4" x14ac:dyDescent="0.2">
      <c r="A42" t="s">
        <v>349</v>
      </c>
      <c r="B42" s="1" t="s">
        <v>456</v>
      </c>
      <c r="C42" s="2" t="s">
        <v>21</v>
      </c>
      <c r="D42">
        <f t="shared" si="0"/>
        <v>33</v>
      </c>
    </row>
    <row r="43" spans="1:4" x14ac:dyDescent="0.2">
      <c r="A43" t="s">
        <v>350</v>
      </c>
      <c r="B43" s="1" t="s">
        <v>456</v>
      </c>
      <c r="C43" s="2" t="s">
        <v>23</v>
      </c>
      <c r="D43">
        <f t="shared" si="0"/>
        <v>33</v>
      </c>
    </row>
    <row r="44" spans="1:4" x14ac:dyDescent="0.2">
      <c r="A44" t="s">
        <v>351</v>
      </c>
      <c r="B44" s="1" t="s">
        <v>456</v>
      </c>
      <c r="C44" s="2">
        <f>VLOOKUP(D39,Sheet2!A$65:E$124,5)</f>
        <v>106.0353412628173</v>
      </c>
      <c r="D44">
        <f t="shared" si="0"/>
        <v>33</v>
      </c>
    </row>
    <row r="45" spans="1:4" x14ac:dyDescent="0.2">
      <c r="A45" t="s">
        <v>352</v>
      </c>
      <c r="B45" s="1" t="s">
        <v>456</v>
      </c>
      <c r="C45" s="2">
        <v>0</v>
      </c>
      <c r="D45">
        <f t="shared" si="0"/>
        <v>33</v>
      </c>
    </row>
    <row r="46" spans="1:4" x14ac:dyDescent="0.2">
      <c r="A46" t="s">
        <v>368</v>
      </c>
      <c r="B46" s="1" t="s">
        <v>456</v>
      </c>
      <c r="C46" s="2" t="s">
        <v>310</v>
      </c>
      <c r="D46">
        <f t="shared" si="0"/>
        <v>34</v>
      </c>
    </row>
    <row r="47" spans="1:4" x14ac:dyDescent="0.2">
      <c r="A47" t="s">
        <v>369</v>
      </c>
      <c r="B47" s="1" t="s">
        <v>456</v>
      </c>
      <c r="C47" s="2" t="s">
        <v>370</v>
      </c>
      <c r="D47">
        <f t="shared" si="0"/>
        <v>34</v>
      </c>
    </row>
    <row r="48" spans="1:4" x14ac:dyDescent="0.2">
      <c r="A48" t="s">
        <v>371</v>
      </c>
      <c r="B48" s="1" t="s">
        <v>456</v>
      </c>
      <c r="C48" s="2" t="s">
        <v>10</v>
      </c>
      <c r="D48">
        <f t="shared" si="0"/>
        <v>34</v>
      </c>
    </row>
    <row r="49" spans="1:4" x14ac:dyDescent="0.2">
      <c r="A49" t="s">
        <v>372</v>
      </c>
      <c r="B49" s="1" t="s">
        <v>456</v>
      </c>
      <c r="C49" s="2">
        <v>0</v>
      </c>
      <c r="D49">
        <f t="shared" si="0"/>
        <v>34</v>
      </c>
    </row>
    <row r="50" spans="1:4" x14ac:dyDescent="0.2">
      <c r="A50" t="s">
        <v>373</v>
      </c>
      <c r="B50" s="1" t="s">
        <v>456</v>
      </c>
      <c r="C50" s="2" t="s">
        <v>13</v>
      </c>
      <c r="D50">
        <f t="shared" si="0"/>
        <v>34</v>
      </c>
    </row>
    <row r="51" spans="1:4" x14ac:dyDescent="0.2">
      <c r="A51" t="s">
        <v>374</v>
      </c>
      <c r="B51" s="1" t="s">
        <v>456</v>
      </c>
      <c r="C51" s="2">
        <v>0</v>
      </c>
      <c r="D51">
        <f t="shared" si="0"/>
        <v>34</v>
      </c>
    </row>
    <row r="52" spans="1:4" x14ac:dyDescent="0.2">
      <c r="A52" t="s">
        <v>375</v>
      </c>
      <c r="B52" s="1" t="s">
        <v>456</v>
      </c>
      <c r="C52" s="2">
        <f>VLOOKUP(D52,Sheet2!A$3:E$62,5)</f>
        <v>16.084447860717699</v>
      </c>
      <c r="D52">
        <f t="shared" si="0"/>
        <v>34</v>
      </c>
    </row>
    <row r="53" spans="1:4" x14ac:dyDescent="0.2">
      <c r="A53" t="s">
        <v>376</v>
      </c>
      <c r="B53" s="1" t="s">
        <v>456</v>
      </c>
      <c r="C53" s="2" t="s">
        <v>17</v>
      </c>
      <c r="D53">
        <f t="shared" si="0"/>
        <v>34</v>
      </c>
    </row>
    <row r="54" spans="1:4" x14ac:dyDescent="0.2">
      <c r="A54" t="s">
        <v>377</v>
      </c>
      <c r="B54" s="1" t="s">
        <v>456</v>
      </c>
      <c r="C54" s="2" t="s">
        <v>19</v>
      </c>
      <c r="D54">
        <f t="shared" si="0"/>
        <v>34</v>
      </c>
    </row>
    <row r="55" spans="1:4" x14ac:dyDescent="0.2">
      <c r="A55" t="s">
        <v>378</v>
      </c>
      <c r="B55" s="1" t="s">
        <v>456</v>
      </c>
      <c r="C55" s="2" t="s">
        <v>21</v>
      </c>
      <c r="D55">
        <f t="shared" si="0"/>
        <v>34</v>
      </c>
    </row>
    <row r="56" spans="1:4" x14ac:dyDescent="0.2">
      <c r="A56" t="s">
        <v>379</v>
      </c>
      <c r="B56" s="1" t="s">
        <v>456</v>
      </c>
      <c r="C56" s="2" t="s">
        <v>23</v>
      </c>
      <c r="D56">
        <f t="shared" si="0"/>
        <v>34</v>
      </c>
    </row>
    <row r="57" spans="1:4" x14ac:dyDescent="0.2">
      <c r="A57" t="s">
        <v>380</v>
      </c>
      <c r="B57" s="1" t="s">
        <v>456</v>
      </c>
      <c r="C57" s="2">
        <f>VLOOKUP(D52,Sheet2!A$65:E$124,5)</f>
        <v>94.419061183929443</v>
      </c>
      <c r="D57">
        <f t="shared" si="0"/>
        <v>34</v>
      </c>
    </row>
    <row r="58" spans="1:4" x14ac:dyDescent="0.2">
      <c r="A58" t="s">
        <v>381</v>
      </c>
      <c r="B58" s="1" t="s">
        <v>456</v>
      </c>
      <c r="C58" s="2">
        <v>0</v>
      </c>
      <c r="D58">
        <f t="shared" si="0"/>
        <v>34</v>
      </c>
    </row>
    <row r="59" spans="1:4" x14ac:dyDescent="0.2">
      <c r="A59" t="s">
        <v>382</v>
      </c>
      <c r="B59" s="1" t="s">
        <v>456</v>
      </c>
      <c r="C59" s="2" t="s">
        <v>325</v>
      </c>
      <c r="D59">
        <f t="shared" si="0"/>
        <v>35</v>
      </c>
    </row>
    <row r="60" spans="1:4" x14ac:dyDescent="0.2">
      <c r="A60" t="s">
        <v>383</v>
      </c>
      <c r="B60" s="1" t="s">
        <v>456</v>
      </c>
      <c r="C60" s="2" t="s">
        <v>384</v>
      </c>
      <c r="D60">
        <f t="shared" si="0"/>
        <v>35</v>
      </c>
    </row>
    <row r="61" spans="1:4" x14ac:dyDescent="0.2">
      <c r="A61" t="s">
        <v>385</v>
      </c>
      <c r="B61" s="1" t="s">
        <v>456</v>
      </c>
      <c r="C61" s="2" t="s">
        <v>10</v>
      </c>
      <c r="D61">
        <f t="shared" si="0"/>
        <v>35</v>
      </c>
    </row>
    <row r="62" spans="1:4" x14ac:dyDescent="0.2">
      <c r="A62" t="s">
        <v>386</v>
      </c>
      <c r="B62" s="1" t="s">
        <v>456</v>
      </c>
      <c r="C62" s="2">
        <v>0</v>
      </c>
      <c r="D62">
        <f t="shared" si="0"/>
        <v>35</v>
      </c>
    </row>
    <row r="63" spans="1:4" x14ac:dyDescent="0.2">
      <c r="A63" t="s">
        <v>387</v>
      </c>
      <c r="B63" s="1" t="s">
        <v>456</v>
      </c>
      <c r="C63" s="2" t="s">
        <v>13</v>
      </c>
      <c r="D63">
        <f t="shared" si="0"/>
        <v>35</v>
      </c>
    </row>
    <row r="64" spans="1:4" x14ac:dyDescent="0.2">
      <c r="A64" t="s">
        <v>388</v>
      </c>
      <c r="B64" s="1" t="s">
        <v>456</v>
      </c>
      <c r="C64" s="2">
        <v>0</v>
      </c>
      <c r="D64">
        <f t="shared" si="0"/>
        <v>35</v>
      </c>
    </row>
    <row r="65" spans="1:4" x14ac:dyDescent="0.2">
      <c r="A65" t="s">
        <v>389</v>
      </c>
      <c r="B65" s="1" t="s">
        <v>456</v>
      </c>
      <c r="C65" s="2">
        <f>VLOOKUP(D65,Sheet2!A$3:E$62,5)</f>
        <v>-15.5857324600219</v>
      </c>
      <c r="D65">
        <f t="shared" si="0"/>
        <v>35</v>
      </c>
    </row>
    <row r="66" spans="1:4" x14ac:dyDescent="0.2">
      <c r="A66" t="s">
        <v>390</v>
      </c>
      <c r="B66" s="1" t="s">
        <v>456</v>
      </c>
      <c r="C66" s="2" t="s">
        <v>17</v>
      </c>
      <c r="D66">
        <f t="shared" si="0"/>
        <v>35</v>
      </c>
    </row>
    <row r="67" spans="1:4" x14ac:dyDescent="0.2">
      <c r="A67" t="s">
        <v>391</v>
      </c>
      <c r="B67" s="1" t="s">
        <v>456</v>
      </c>
      <c r="C67" s="2" t="s">
        <v>19</v>
      </c>
      <c r="D67">
        <f t="shared" si="0"/>
        <v>35</v>
      </c>
    </row>
    <row r="68" spans="1:4" x14ac:dyDescent="0.2">
      <c r="A68" t="s">
        <v>392</v>
      </c>
      <c r="B68" s="1" t="s">
        <v>456</v>
      </c>
      <c r="C68" s="2" t="s">
        <v>21</v>
      </c>
      <c r="D68">
        <f t="shared" si="0"/>
        <v>35</v>
      </c>
    </row>
    <row r="69" spans="1:4" x14ac:dyDescent="0.2">
      <c r="A69" t="s">
        <v>393</v>
      </c>
      <c r="B69" s="1" t="s">
        <v>456</v>
      </c>
      <c r="C69" s="2" t="s">
        <v>23</v>
      </c>
      <c r="D69">
        <f t="shared" si="0"/>
        <v>35</v>
      </c>
    </row>
    <row r="70" spans="1:4" x14ac:dyDescent="0.2">
      <c r="A70" t="s">
        <v>394</v>
      </c>
      <c r="B70" s="1" t="s">
        <v>456</v>
      </c>
      <c r="C70" s="2">
        <f>VLOOKUP(D65,Sheet2!A$65:E$124,5)</f>
        <v>16.664985656738295</v>
      </c>
      <c r="D70">
        <f t="shared" si="0"/>
        <v>35</v>
      </c>
    </row>
    <row r="71" spans="1:4" x14ac:dyDescent="0.2">
      <c r="A71" t="s">
        <v>395</v>
      </c>
      <c r="B71" s="1" t="s">
        <v>456</v>
      </c>
      <c r="C71" s="2">
        <v>0</v>
      </c>
      <c r="D71">
        <f t="shared" si="0"/>
        <v>35</v>
      </c>
    </row>
    <row r="72" spans="1:4" x14ac:dyDescent="0.2">
      <c r="A72" t="s">
        <v>396</v>
      </c>
      <c r="B72" s="1" t="s">
        <v>456</v>
      </c>
      <c r="C72" s="2" t="s">
        <v>354</v>
      </c>
      <c r="D72">
        <f t="shared" ref="D72:D123" si="1">VALUE(LEFT(A72,1))+30</f>
        <v>36</v>
      </c>
    </row>
    <row r="73" spans="1:4" x14ac:dyDescent="0.2">
      <c r="A73" t="s">
        <v>397</v>
      </c>
      <c r="B73" s="1" t="s">
        <v>456</v>
      </c>
      <c r="C73" s="2" t="s">
        <v>398</v>
      </c>
      <c r="D73">
        <f t="shared" si="1"/>
        <v>36</v>
      </c>
    </row>
    <row r="74" spans="1:4" x14ac:dyDescent="0.2">
      <c r="A74" t="s">
        <v>399</v>
      </c>
      <c r="B74" s="1" t="s">
        <v>456</v>
      </c>
      <c r="C74" s="2" t="s">
        <v>10</v>
      </c>
      <c r="D74">
        <f t="shared" si="1"/>
        <v>36</v>
      </c>
    </row>
    <row r="75" spans="1:4" x14ac:dyDescent="0.2">
      <c r="A75" t="s">
        <v>400</v>
      </c>
      <c r="B75" s="1" t="s">
        <v>456</v>
      </c>
      <c r="C75" s="2">
        <v>0</v>
      </c>
      <c r="D75">
        <f t="shared" si="1"/>
        <v>36</v>
      </c>
    </row>
    <row r="76" spans="1:4" x14ac:dyDescent="0.2">
      <c r="A76" t="s">
        <v>401</v>
      </c>
      <c r="B76" s="1" t="s">
        <v>456</v>
      </c>
      <c r="C76" s="2" t="s">
        <v>13</v>
      </c>
      <c r="D76">
        <f t="shared" si="1"/>
        <v>36</v>
      </c>
    </row>
    <row r="77" spans="1:4" x14ac:dyDescent="0.2">
      <c r="A77" t="s">
        <v>402</v>
      </c>
      <c r="B77" s="1" t="s">
        <v>456</v>
      </c>
      <c r="C77" s="2">
        <v>0</v>
      </c>
      <c r="D77">
        <f t="shared" si="1"/>
        <v>36</v>
      </c>
    </row>
    <row r="78" spans="1:4" x14ac:dyDescent="0.2">
      <c r="A78" t="s">
        <v>403</v>
      </c>
      <c r="B78" s="1" t="s">
        <v>456</v>
      </c>
      <c r="C78" s="2">
        <f>VLOOKUP(D78,Sheet2!A$3:E$62,5)</f>
        <v>164.41426086425699</v>
      </c>
      <c r="D78">
        <f t="shared" si="1"/>
        <v>36</v>
      </c>
    </row>
    <row r="79" spans="1:4" x14ac:dyDescent="0.2">
      <c r="A79" t="s">
        <v>404</v>
      </c>
      <c r="B79" s="1" t="s">
        <v>456</v>
      </c>
      <c r="C79" s="2" t="s">
        <v>17</v>
      </c>
      <c r="D79">
        <f t="shared" si="1"/>
        <v>36</v>
      </c>
    </row>
    <row r="80" spans="1:4" x14ac:dyDescent="0.2">
      <c r="A80" t="s">
        <v>405</v>
      </c>
      <c r="B80" s="1" t="s">
        <v>456</v>
      </c>
      <c r="C80" s="2" t="s">
        <v>19</v>
      </c>
      <c r="D80">
        <f t="shared" si="1"/>
        <v>36</v>
      </c>
    </row>
    <row r="81" spans="1:4" x14ac:dyDescent="0.2">
      <c r="A81" t="s">
        <v>406</v>
      </c>
      <c r="B81" s="1" t="s">
        <v>456</v>
      </c>
      <c r="C81" s="2" t="s">
        <v>21</v>
      </c>
      <c r="D81">
        <f t="shared" si="1"/>
        <v>36</v>
      </c>
    </row>
    <row r="82" spans="1:4" x14ac:dyDescent="0.2">
      <c r="A82" t="s">
        <v>407</v>
      </c>
      <c r="B82" s="1" t="s">
        <v>456</v>
      </c>
      <c r="C82" s="2" t="s">
        <v>23</v>
      </c>
      <c r="D82">
        <f t="shared" si="1"/>
        <v>36</v>
      </c>
    </row>
    <row r="83" spans="1:4" x14ac:dyDescent="0.2">
      <c r="A83" t="s">
        <v>408</v>
      </c>
      <c r="B83" s="1" t="s">
        <v>456</v>
      </c>
      <c r="C83" s="2">
        <f>VLOOKUP(D78,Sheet2!A$65:E$124,5)</f>
        <v>16.664985656738295</v>
      </c>
      <c r="D83">
        <f t="shared" si="1"/>
        <v>36</v>
      </c>
    </row>
    <row r="84" spans="1:4" x14ac:dyDescent="0.2">
      <c r="A84" t="s">
        <v>409</v>
      </c>
      <c r="B84" s="1" t="s">
        <v>456</v>
      </c>
      <c r="C84" s="2">
        <v>0</v>
      </c>
      <c r="D84">
        <f t="shared" si="1"/>
        <v>36</v>
      </c>
    </row>
    <row r="85" spans="1:4" x14ac:dyDescent="0.2">
      <c r="A85" t="s">
        <v>410</v>
      </c>
      <c r="B85" s="1" t="s">
        <v>456</v>
      </c>
      <c r="C85" s="2" t="s">
        <v>411</v>
      </c>
      <c r="D85">
        <f t="shared" si="1"/>
        <v>37</v>
      </c>
    </row>
    <row r="86" spans="1:4" x14ac:dyDescent="0.2">
      <c r="A86" t="s">
        <v>412</v>
      </c>
      <c r="B86" s="1" t="s">
        <v>456</v>
      </c>
      <c r="C86" s="2" t="s">
        <v>413</v>
      </c>
      <c r="D86">
        <f t="shared" si="1"/>
        <v>37</v>
      </c>
    </row>
    <row r="87" spans="1:4" x14ac:dyDescent="0.2">
      <c r="A87" t="s">
        <v>414</v>
      </c>
      <c r="B87" s="1" t="s">
        <v>456</v>
      </c>
      <c r="C87" s="2" t="s">
        <v>10</v>
      </c>
      <c r="D87">
        <f t="shared" si="1"/>
        <v>37</v>
      </c>
    </row>
    <row r="88" spans="1:4" x14ac:dyDescent="0.2">
      <c r="A88" t="s">
        <v>415</v>
      </c>
      <c r="B88" s="1" t="s">
        <v>456</v>
      </c>
      <c r="C88" s="2">
        <v>0</v>
      </c>
      <c r="D88">
        <f t="shared" si="1"/>
        <v>37</v>
      </c>
    </row>
    <row r="89" spans="1:4" x14ac:dyDescent="0.2">
      <c r="A89" t="s">
        <v>416</v>
      </c>
      <c r="B89" s="1" t="s">
        <v>456</v>
      </c>
      <c r="C89" s="2" t="s">
        <v>13</v>
      </c>
      <c r="D89">
        <f t="shared" si="1"/>
        <v>37</v>
      </c>
    </row>
    <row r="90" spans="1:4" x14ac:dyDescent="0.2">
      <c r="A90" t="s">
        <v>417</v>
      </c>
      <c r="B90" s="1" t="s">
        <v>456</v>
      </c>
      <c r="C90" s="2">
        <v>0</v>
      </c>
      <c r="D90">
        <f t="shared" si="1"/>
        <v>37</v>
      </c>
    </row>
    <row r="91" spans="1:4" x14ac:dyDescent="0.2">
      <c r="A91" t="s">
        <v>418</v>
      </c>
      <c r="B91" s="1" t="s">
        <v>456</v>
      </c>
      <c r="C91" s="2">
        <f>VLOOKUP(D91,Sheet2!A$3:E$62,5)</f>
        <v>-60.024784088134702</v>
      </c>
      <c r="D91">
        <f t="shared" si="1"/>
        <v>37</v>
      </c>
    </row>
    <row r="92" spans="1:4" x14ac:dyDescent="0.2">
      <c r="A92" t="s">
        <v>419</v>
      </c>
      <c r="B92" s="1" t="s">
        <v>456</v>
      </c>
      <c r="C92" s="2" t="s">
        <v>17</v>
      </c>
      <c r="D92">
        <f t="shared" si="1"/>
        <v>37</v>
      </c>
    </row>
    <row r="93" spans="1:4" x14ac:dyDescent="0.2">
      <c r="A93" t="s">
        <v>420</v>
      </c>
      <c r="B93" s="1" t="s">
        <v>456</v>
      </c>
      <c r="C93" s="2" t="s">
        <v>19</v>
      </c>
      <c r="D93">
        <f t="shared" si="1"/>
        <v>37</v>
      </c>
    </row>
    <row r="94" spans="1:4" x14ac:dyDescent="0.2">
      <c r="A94" t="s">
        <v>421</v>
      </c>
      <c r="B94" s="1" t="s">
        <v>456</v>
      </c>
      <c r="C94" s="2" t="s">
        <v>21</v>
      </c>
      <c r="D94">
        <f t="shared" si="1"/>
        <v>37</v>
      </c>
    </row>
    <row r="95" spans="1:4" x14ac:dyDescent="0.2">
      <c r="A95" t="s">
        <v>422</v>
      </c>
      <c r="B95" s="1" t="s">
        <v>456</v>
      </c>
      <c r="C95" s="2" t="s">
        <v>23</v>
      </c>
      <c r="D95">
        <f t="shared" si="1"/>
        <v>37</v>
      </c>
    </row>
    <row r="96" spans="1:4" x14ac:dyDescent="0.2">
      <c r="A96" t="s">
        <v>423</v>
      </c>
      <c r="B96" s="1" t="s">
        <v>456</v>
      </c>
      <c r="C96" s="2">
        <f>VLOOKUP(D91,Sheet2!A$65:E$124,5)</f>
        <v>64.731287002563505</v>
      </c>
      <c r="D96">
        <f t="shared" si="1"/>
        <v>37</v>
      </c>
    </row>
    <row r="97" spans="1:4" x14ac:dyDescent="0.2">
      <c r="A97" t="s">
        <v>424</v>
      </c>
      <c r="B97" s="1" t="s">
        <v>456</v>
      </c>
      <c r="C97" s="2">
        <v>0</v>
      </c>
      <c r="D97">
        <f t="shared" si="1"/>
        <v>37</v>
      </c>
    </row>
    <row r="98" spans="1:4" x14ac:dyDescent="0.2">
      <c r="A98" t="s">
        <v>425</v>
      </c>
      <c r="B98" s="1" t="s">
        <v>456</v>
      </c>
      <c r="C98" s="2" t="s">
        <v>426</v>
      </c>
      <c r="D98">
        <f t="shared" si="1"/>
        <v>38</v>
      </c>
    </row>
    <row r="99" spans="1:4" x14ac:dyDescent="0.2">
      <c r="A99" t="s">
        <v>427</v>
      </c>
      <c r="B99" s="1" t="s">
        <v>456</v>
      </c>
      <c r="C99" s="2" t="s">
        <v>428</v>
      </c>
      <c r="D99">
        <f t="shared" si="1"/>
        <v>38</v>
      </c>
    </row>
    <row r="100" spans="1:4" x14ac:dyDescent="0.2">
      <c r="A100" t="s">
        <v>429</v>
      </c>
      <c r="B100" s="1" t="s">
        <v>456</v>
      </c>
      <c r="C100" s="2" t="s">
        <v>10</v>
      </c>
      <c r="D100">
        <f t="shared" si="1"/>
        <v>38</v>
      </c>
    </row>
    <row r="101" spans="1:4" x14ac:dyDescent="0.2">
      <c r="A101" t="s">
        <v>430</v>
      </c>
      <c r="B101" s="1" t="s">
        <v>456</v>
      </c>
      <c r="C101" s="2">
        <v>0</v>
      </c>
      <c r="D101">
        <f t="shared" si="1"/>
        <v>38</v>
      </c>
    </row>
    <row r="102" spans="1:4" x14ac:dyDescent="0.2">
      <c r="A102" t="s">
        <v>431</v>
      </c>
      <c r="B102" s="1" t="s">
        <v>456</v>
      </c>
      <c r="C102" s="2" t="s">
        <v>13</v>
      </c>
      <c r="D102">
        <f t="shared" si="1"/>
        <v>38</v>
      </c>
    </row>
    <row r="103" spans="1:4" x14ac:dyDescent="0.2">
      <c r="A103" t="s">
        <v>432</v>
      </c>
      <c r="B103" s="1" t="s">
        <v>456</v>
      </c>
      <c r="C103" s="2">
        <v>0</v>
      </c>
      <c r="D103">
        <f t="shared" si="1"/>
        <v>38</v>
      </c>
    </row>
    <row r="104" spans="1:4" x14ac:dyDescent="0.2">
      <c r="A104" t="s">
        <v>433</v>
      </c>
      <c r="B104" s="1" t="s">
        <v>456</v>
      </c>
      <c r="C104" s="2">
        <f>VLOOKUP(D104,Sheet2!A$3:E$62,5)</f>
        <v>151.41326904296801</v>
      </c>
      <c r="D104">
        <f t="shared" si="1"/>
        <v>38</v>
      </c>
    </row>
    <row r="105" spans="1:4" x14ac:dyDescent="0.2">
      <c r="A105" t="s">
        <v>434</v>
      </c>
      <c r="B105" s="1" t="s">
        <v>456</v>
      </c>
      <c r="C105" s="2" t="s">
        <v>17</v>
      </c>
      <c r="D105">
        <f t="shared" si="1"/>
        <v>38</v>
      </c>
    </row>
    <row r="106" spans="1:4" x14ac:dyDescent="0.2">
      <c r="A106" t="s">
        <v>435</v>
      </c>
      <c r="B106" s="1" t="s">
        <v>456</v>
      </c>
      <c r="C106" s="2" t="s">
        <v>19</v>
      </c>
      <c r="D106">
        <f t="shared" si="1"/>
        <v>38</v>
      </c>
    </row>
    <row r="107" spans="1:4" x14ac:dyDescent="0.2">
      <c r="A107" t="s">
        <v>436</v>
      </c>
      <c r="B107" s="1" t="s">
        <v>456</v>
      </c>
      <c r="C107" s="2" t="s">
        <v>21</v>
      </c>
      <c r="D107">
        <f t="shared" si="1"/>
        <v>38</v>
      </c>
    </row>
    <row r="108" spans="1:4" x14ac:dyDescent="0.2">
      <c r="A108" t="s">
        <v>437</v>
      </c>
      <c r="B108" s="1" t="s">
        <v>456</v>
      </c>
      <c r="C108" s="2" t="s">
        <v>23</v>
      </c>
      <c r="D108">
        <f t="shared" si="1"/>
        <v>38</v>
      </c>
    </row>
    <row r="109" spans="1:4" x14ac:dyDescent="0.2">
      <c r="A109" t="s">
        <v>438</v>
      </c>
      <c r="B109" s="1" t="s">
        <v>456</v>
      </c>
      <c r="C109" s="2">
        <f>VLOOKUP(D104,Sheet2!A$65:E$124,5)</f>
        <v>63.139543533325195</v>
      </c>
      <c r="D109">
        <f t="shared" si="1"/>
        <v>38</v>
      </c>
    </row>
    <row r="110" spans="1:4" x14ac:dyDescent="0.2">
      <c r="A110" t="s">
        <v>439</v>
      </c>
      <c r="B110" s="1" t="s">
        <v>456</v>
      </c>
      <c r="C110" s="2">
        <v>0</v>
      </c>
      <c r="D110">
        <f t="shared" si="1"/>
        <v>38</v>
      </c>
    </row>
    <row r="111" spans="1:4" x14ac:dyDescent="0.2">
      <c r="A111" t="s">
        <v>440</v>
      </c>
      <c r="B111" s="1" t="s">
        <v>456</v>
      </c>
      <c r="C111" s="2" t="s">
        <v>441</v>
      </c>
      <c r="D111">
        <f t="shared" si="1"/>
        <v>39</v>
      </c>
    </row>
    <row r="112" spans="1:4" x14ac:dyDescent="0.2">
      <c r="A112" t="s">
        <v>442</v>
      </c>
      <c r="B112" s="1" t="s">
        <v>456</v>
      </c>
      <c r="C112" s="2" t="s">
        <v>443</v>
      </c>
      <c r="D112">
        <f t="shared" si="1"/>
        <v>39</v>
      </c>
    </row>
    <row r="113" spans="1:4" x14ac:dyDescent="0.2">
      <c r="A113" t="s">
        <v>444</v>
      </c>
      <c r="B113" s="1" t="s">
        <v>456</v>
      </c>
      <c r="C113" s="2" t="s">
        <v>10</v>
      </c>
      <c r="D113">
        <f t="shared" si="1"/>
        <v>39</v>
      </c>
    </row>
    <row r="114" spans="1:4" x14ac:dyDescent="0.2">
      <c r="A114" t="s">
        <v>445</v>
      </c>
      <c r="B114" s="1" t="s">
        <v>456</v>
      </c>
      <c r="C114" s="2">
        <v>0</v>
      </c>
      <c r="D114">
        <f t="shared" si="1"/>
        <v>39</v>
      </c>
    </row>
    <row r="115" spans="1:4" x14ac:dyDescent="0.2">
      <c r="A115" t="s">
        <v>446</v>
      </c>
      <c r="B115" s="1" t="s">
        <v>456</v>
      </c>
      <c r="C115" s="2" t="s">
        <v>13</v>
      </c>
      <c r="D115">
        <f t="shared" si="1"/>
        <v>39</v>
      </c>
    </row>
    <row r="116" spans="1:4" x14ac:dyDescent="0.2">
      <c r="A116" t="s">
        <v>447</v>
      </c>
      <c r="B116" s="1" t="s">
        <v>456</v>
      </c>
      <c r="C116" s="2">
        <v>0</v>
      </c>
      <c r="D116">
        <f t="shared" si="1"/>
        <v>39</v>
      </c>
    </row>
    <row r="117" spans="1:4" x14ac:dyDescent="0.2">
      <c r="A117" t="s">
        <v>448</v>
      </c>
      <c r="B117" s="1" t="s">
        <v>456</v>
      </c>
      <c r="C117" s="2">
        <f>VLOOKUP(D117,Sheet2!A$3:E$62,5)</f>
        <v>119.975219726562</v>
      </c>
      <c r="D117">
        <f t="shared" si="1"/>
        <v>39</v>
      </c>
    </row>
    <row r="118" spans="1:4" x14ac:dyDescent="0.2">
      <c r="A118" t="s">
        <v>449</v>
      </c>
      <c r="B118" s="1" t="s">
        <v>456</v>
      </c>
      <c r="C118" s="2" t="s">
        <v>17</v>
      </c>
      <c r="D118">
        <f t="shared" si="1"/>
        <v>39</v>
      </c>
    </row>
    <row r="119" spans="1:4" x14ac:dyDescent="0.2">
      <c r="A119" t="s">
        <v>450</v>
      </c>
      <c r="B119" s="1" t="s">
        <v>456</v>
      </c>
      <c r="C119" s="2" t="s">
        <v>19</v>
      </c>
      <c r="D119">
        <f t="shared" si="1"/>
        <v>39</v>
      </c>
    </row>
    <row r="120" spans="1:4" x14ac:dyDescent="0.2">
      <c r="A120" t="s">
        <v>451</v>
      </c>
      <c r="B120" s="1" t="s">
        <v>456</v>
      </c>
      <c r="C120" s="2" t="s">
        <v>21</v>
      </c>
      <c r="D120">
        <f t="shared" si="1"/>
        <v>39</v>
      </c>
    </row>
    <row r="121" spans="1:4" x14ac:dyDescent="0.2">
      <c r="A121" t="s">
        <v>452</v>
      </c>
      <c r="B121" s="1" t="s">
        <v>456</v>
      </c>
      <c r="C121" s="2" t="s">
        <v>23</v>
      </c>
      <c r="D121">
        <f t="shared" si="1"/>
        <v>39</v>
      </c>
    </row>
    <row r="122" spans="1:4" x14ac:dyDescent="0.2">
      <c r="A122" t="s">
        <v>453</v>
      </c>
      <c r="B122" s="1" t="s">
        <v>456</v>
      </c>
      <c r="C122" s="2">
        <f>VLOOKUP(D117,Sheet2!A$65:E$124,5)</f>
        <v>64.731287002563505</v>
      </c>
      <c r="D122">
        <f t="shared" si="1"/>
        <v>39</v>
      </c>
    </row>
    <row r="123" spans="1:4" x14ac:dyDescent="0.2">
      <c r="A123" t="s">
        <v>454</v>
      </c>
      <c r="B123" s="1" t="s">
        <v>456</v>
      </c>
      <c r="C123" s="2">
        <v>0</v>
      </c>
      <c r="D123">
        <f t="shared" si="1"/>
        <v>39</v>
      </c>
    </row>
    <row r="124" spans="1:4" x14ac:dyDescent="0.2">
      <c r="A124" t="s">
        <v>26</v>
      </c>
      <c r="B124" s="1" t="s">
        <v>456</v>
      </c>
      <c r="C124" s="2" t="s">
        <v>27</v>
      </c>
      <c r="D124">
        <f>VALUE(LEFT(A124,2))+30</f>
        <v>40</v>
      </c>
    </row>
    <row r="125" spans="1:4" x14ac:dyDescent="0.2">
      <c r="A125" t="s">
        <v>28</v>
      </c>
      <c r="B125" s="1" t="s">
        <v>456</v>
      </c>
      <c r="C125" s="2" t="s">
        <v>29</v>
      </c>
      <c r="D125">
        <f t="shared" ref="D125:D188" si="2">VALUE(LEFT(A125,2))+30</f>
        <v>40</v>
      </c>
    </row>
    <row r="126" spans="1:4" x14ac:dyDescent="0.2">
      <c r="A126" t="s">
        <v>30</v>
      </c>
      <c r="B126" s="1" t="s">
        <v>456</v>
      </c>
      <c r="C126" s="2" t="s">
        <v>10</v>
      </c>
      <c r="D126">
        <f t="shared" si="2"/>
        <v>40</v>
      </c>
    </row>
    <row r="127" spans="1:4" x14ac:dyDescent="0.2">
      <c r="A127" t="s">
        <v>31</v>
      </c>
      <c r="B127" s="1" t="s">
        <v>456</v>
      </c>
      <c r="C127" s="2">
        <v>0</v>
      </c>
      <c r="D127">
        <f t="shared" si="2"/>
        <v>40</v>
      </c>
    </row>
    <row r="128" spans="1:4" x14ac:dyDescent="0.2">
      <c r="A128" t="s">
        <v>32</v>
      </c>
      <c r="B128" s="1" t="s">
        <v>456</v>
      </c>
      <c r="C128" s="2" t="s">
        <v>13</v>
      </c>
      <c r="D128">
        <f t="shared" si="2"/>
        <v>40</v>
      </c>
    </row>
    <row r="129" spans="1:4" x14ac:dyDescent="0.2">
      <c r="A129" t="s">
        <v>33</v>
      </c>
      <c r="B129" s="1" t="s">
        <v>456</v>
      </c>
      <c r="C129" s="2">
        <v>0</v>
      </c>
      <c r="D129">
        <f t="shared" si="2"/>
        <v>40</v>
      </c>
    </row>
    <row r="130" spans="1:4" x14ac:dyDescent="0.2">
      <c r="A130" t="s">
        <v>34</v>
      </c>
      <c r="B130" s="1" t="s">
        <v>456</v>
      </c>
      <c r="C130" s="2">
        <f>VLOOKUP(D130,Sheet2!A$3:E$62,5)</f>
        <v>46.6267890930175</v>
      </c>
      <c r="D130">
        <f t="shared" si="2"/>
        <v>40</v>
      </c>
    </row>
    <row r="131" spans="1:4" x14ac:dyDescent="0.2">
      <c r="A131" t="s">
        <v>35</v>
      </c>
      <c r="B131" s="1" t="s">
        <v>456</v>
      </c>
      <c r="C131" s="2" t="s">
        <v>17</v>
      </c>
      <c r="D131">
        <f t="shared" si="2"/>
        <v>40</v>
      </c>
    </row>
    <row r="132" spans="1:4" x14ac:dyDescent="0.2">
      <c r="A132" t="s">
        <v>36</v>
      </c>
      <c r="B132" s="1" t="s">
        <v>456</v>
      </c>
      <c r="C132" s="2" t="s">
        <v>19</v>
      </c>
      <c r="D132">
        <f t="shared" si="2"/>
        <v>40</v>
      </c>
    </row>
    <row r="133" spans="1:4" x14ac:dyDescent="0.2">
      <c r="A133" t="s">
        <v>37</v>
      </c>
      <c r="B133" s="1" t="s">
        <v>456</v>
      </c>
      <c r="C133" s="2" t="s">
        <v>21</v>
      </c>
      <c r="D133">
        <f t="shared" si="2"/>
        <v>40</v>
      </c>
    </row>
    <row r="134" spans="1:4" x14ac:dyDescent="0.2">
      <c r="A134" t="s">
        <v>38</v>
      </c>
      <c r="B134" s="1" t="s">
        <v>456</v>
      </c>
      <c r="C134" s="2" t="s">
        <v>23</v>
      </c>
      <c r="D134">
        <f t="shared" si="2"/>
        <v>40</v>
      </c>
    </row>
    <row r="135" spans="1:4" x14ac:dyDescent="0.2">
      <c r="A135" t="s">
        <v>39</v>
      </c>
      <c r="B135" s="1" t="s">
        <v>456</v>
      </c>
      <c r="C135" s="2">
        <f>VLOOKUP(D130,Sheet2!A$65:E$124,5)</f>
        <v>141.5688781738281</v>
      </c>
      <c r="D135">
        <f t="shared" si="2"/>
        <v>40</v>
      </c>
    </row>
    <row r="136" spans="1:4" x14ac:dyDescent="0.2">
      <c r="A136" t="s">
        <v>40</v>
      </c>
      <c r="B136" s="1" t="s">
        <v>456</v>
      </c>
      <c r="C136" s="2">
        <v>0</v>
      </c>
      <c r="D136">
        <f t="shared" si="2"/>
        <v>40</v>
      </c>
    </row>
    <row r="137" spans="1:4" x14ac:dyDescent="0.2">
      <c r="A137" t="s">
        <v>41</v>
      </c>
      <c r="B137" s="1" t="s">
        <v>456</v>
      </c>
      <c r="C137" s="2" t="s">
        <v>42</v>
      </c>
      <c r="D137">
        <f t="shared" si="2"/>
        <v>41</v>
      </c>
    </row>
    <row r="138" spans="1:4" x14ac:dyDescent="0.2">
      <c r="A138" t="s">
        <v>43</v>
      </c>
      <c r="B138" s="1" t="s">
        <v>456</v>
      </c>
      <c r="C138" s="2" t="s">
        <v>44</v>
      </c>
      <c r="D138">
        <f t="shared" si="2"/>
        <v>41</v>
      </c>
    </row>
    <row r="139" spans="1:4" x14ac:dyDescent="0.2">
      <c r="A139" t="s">
        <v>45</v>
      </c>
      <c r="B139" s="1" t="s">
        <v>456</v>
      </c>
      <c r="C139" s="2" t="s">
        <v>10</v>
      </c>
      <c r="D139">
        <f t="shared" si="2"/>
        <v>41</v>
      </c>
    </row>
    <row r="140" spans="1:4" x14ac:dyDescent="0.2">
      <c r="A140" t="s">
        <v>46</v>
      </c>
      <c r="B140" s="1" t="s">
        <v>456</v>
      </c>
      <c r="C140" s="2">
        <v>0</v>
      </c>
      <c r="D140">
        <f t="shared" si="2"/>
        <v>41</v>
      </c>
    </row>
    <row r="141" spans="1:4" x14ac:dyDescent="0.2">
      <c r="A141" t="s">
        <v>47</v>
      </c>
      <c r="B141" s="1" t="s">
        <v>456</v>
      </c>
      <c r="C141" s="2" t="s">
        <v>13</v>
      </c>
      <c r="D141">
        <f t="shared" si="2"/>
        <v>41</v>
      </c>
    </row>
    <row r="142" spans="1:4" x14ac:dyDescent="0.2">
      <c r="A142" t="s">
        <v>48</v>
      </c>
      <c r="B142" s="1" t="s">
        <v>456</v>
      </c>
      <c r="C142" s="2">
        <v>0</v>
      </c>
      <c r="D142">
        <f t="shared" si="2"/>
        <v>41</v>
      </c>
    </row>
    <row r="143" spans="1:4" x14ac:dyDescent="0.2">
      <c r="A143" t="s">
        <v>49</v>
      </c>
      <c r="B143" s="1" t="s">
        <v>456</v>
      </c>
      <c r="C143" s="2">
        <f>VLOOKUP(D143,Sheet2!A$3:E$62,5)</f>
        <v>28.586725234985298</v>
      </c>
      <c r="D143">
        <f t="shared" si="2"/>
        <v>41</v>
      </c>
    </row>
    <row r="144" spans="1:4" x14ac:dyDescent="0.2">
      <c r="A144" t="s">
        <v>50</v>
      </c>
      <c r="B144" s="1" t="s">
        <v>456</v>
      </c>
      <c r="C144" s="2" t="s">
        <v>17</v>
      </c>
      <c r="D144">
        <f t="shared" si="2"/>
        <v>41</v>
      </c>
    </row>
    <row r="145" spans="1:4" x14ac:dyDescent="0.2">
      <c r="A145" t="s">
        <v>51</v>
      </c>
      <c r="B145" s="1" t="s">
        <v>456</v>
      </c>
      <c r="C145" s="2" t="s">
        <v>19</v>
      </c>
      <c r="D145">
        <f t="shared" si="2"/>
        <v>41</v>
      </c>
    </row>
    <row r="146" spans="1:4" x14ac:dyDescent="0.2">
      <c r="A146" t="s">
        <v>52</v>
      </c>
      <c r="B146" s="1" t="s">
        <v>456</v>
      </c>
      <c r="C146" s="2" t="s">
        <v>21</v>
      </c>
      <c r="D146">
        <f t="shared" si="2"/>
        <v>41</v>
      </c>
    </row>
    <row r="147" spans="1:4" x14ac:dyDescent="0.2">
      <c r="A147" t="s">
        <v>53</v>
      </c>
      <c r="B147" s="1" t="s">
        <v>456</v>
      </c>
      <c r="C147" s="2" t="s">
        <v>23</v>
      </c>
      <c r="D147">
        <f t="shared" si="2"/>
        <v>41</v>
      </c>
    </row>
    <row r="148" spans="1:4" x14ac:dyDescent="0.2">
      <c r="A148" t="s">
        <v>54</v>
      </c>
      <c r="B148" s="1" t="s">
        <v>456</v>
      </c>
      <c r="C148" s="2">
        <f>VLOOKUP(D143,Sheet2!A$65:E$124,5)</f>
        <v>116.8604564666748</v>
      </c>
      <c r="D148">
        <f t="shared" si="2"/>
        <v>41</v>
      </c>
    </row>
    <row r="149" spans="1:4" x14ac:dyDescent="0.2">
      <c r="A149" t="s">
        <v>55</v>
      </c>
      <c r="B149" s="1" t="s">
        <v>456</v>
      </c>
      <c r="C149" s="2">
        <v>0</v>
      </c>
      <c r="D149">
        <f t="shared" si="2"/>
        <v>41</v>
      </c>
    </row>
    <row r="150" spans="1:4" x14ac:dyDescent="0.2">
      <c r="A150" t="s">
        <v>56</v>
      </c>
      <c r="B150" s="1" t="s">
        <v>456</v>
      </c>
      <c r="C150" s="2" t="s">
        <v>57</v>
      </c>
      <c r="D150">
        <f t="shared" si="2"/>
        <v>42</v>
      </c>
    </row>
    <row r="151" spans="1:4" x14ac:dyDescent="0.2">
      <c r="A151" t="s">
        <v>58</v>
      </c>
      <c r="B151" s="1" t="s">
        <v>456</v>
      </c>
      <c r="C151" s="2" t="s">
        <v>59</v>
      </c>
      <c r="D151">
        <f t="shared" si="2"/>
        <v>42</v>
      </c>
    </row>
    <row r="152" spans="1:4" x14ac:dyDescent="0.2">
      <c r="A152" t="s">
        <v>60</v>
      </c>
      <c r="B152" s="1" t="s">
        <v>456</v>
      </c>
      <c r="C152" s="2" t="s">
        <v>10</v>
      </c>
      <c r="D152">
        <f t="shared" si="2"/>
        <v>42</v>
      </c>
    </row>
    <row r="153" spans="1:4" x14ac:dyDescent="0.2">
      <c r="A153" t="s">
        <v>61</v>
      </c>
      <c r="B153" s="1" t="s">
        <v>456</v>
      </c>
      <c r="C153" s="2">
        <v>0</v>
      </c>
      <c r="D153">
        <f t="shared" si="2"/>
        <v>42</v>
      </c>
    </row>
    <row r="154" spans="1:4" x14ac:dyDescent="0.2">
      <c r="A154" t="s">
        <v>62</v>
      </c>
      <c r="B154" s="1" t="s">
        <v>456</v>
      </c>
      <c r="C154" s="2" t="s">
        <v>13</v>
      </c>
      <c r="D154">
        <f t="shared" si="2"/>
        <v>42</v>
      </c>
    </row>
    <row r="155" spans="1:4" x14ac:dyDescent="0.2">
      <c r="A155" t="s">
        <v>63</v>
      </c>
      <c r="B155" s="1" t="s">
        <v>456</v>
      </c>
      <c r="C155" s="2">
        <v>0</v>
      </c>
      <c r="D155">
        <f t="shared" si="2"/>
        <v>42</v>
      </c>
    </row>
    <row r="156" spans="1:4" x14ac:dyDescent="0.2">
      <c r="A156" t="s">
        <v>64</v>
      </c>
      <c r="B156" s="1" t="s">
        <v>456</v>
      </c>
      <c r="C156" s="2">
        <f>VLOOKUP(D156,Sheet2!A$3:E$62,5)</f>
        <v>-46.6267890930175</v>
      </c>
      <c r="D156">
        <f t="shared" si="2"/>
        <v>42</v>
      </c>
    </row>
    <row r="157" spans="1:4" x14ac:dyDescent="0.2">
      <c r="A157" t="s">
        <v>65</v>
      </c>
      <c r="B157" s="1" t="s">
        <v>456</v>
      </c>
      <c r="C157" s="2" t="s">
        <v>17</v>
      </c>
      <c r="D157">
        <f t="shared" si="2"/>
        <v>42</v>
      </c>
    </row>
    <row r="158" spans="1:4" x14ac:dyDescent="0.2">
      <c r="A158" t="s">
        <v>66</v>
      </c>
      <c r="B158" s="1" t="s">
        <v>456</v>
      </c>
      <c r="C158" s="2" t="s">
        <v>19</v>
      </c>
      <c r="D158">
        <f t="shared" si="2"/>
        <v>42</v>
      </c>
    </row>
    <row r="159" spans="1:4" x14ac:dyDescent="0.2">
      <c r="A159" t="s">
        <v>67</v>
      </c>
      <c r="B159" s="1" t="s">
        <v>456</v>
      </c>
      <c r="C159" s="2" t="s">
        <v>21</v>
      </c>
      <c r="D159">
        <f t="shared" si="2"/>
        <v>42</v>
      </c>
    </row>
    <row r="160" spans="1:4" x14ac:dyDescent="0.2">
      <c r="A160" t="s">
        <v>68</v>
      </c>
      <c r="B160" s="1" t="s">
        <v>456</v>
      </c>
      <c r="C160" s="2" t="s">
        <v>23</v>
      </c>
      <c r="D160">
        <f t="shared" si="2"/>
        <v>42</v>
      </c>
    </row>
    <row r="161" spans="1:4" x14ac:dyDescent="0.2">
      <c r="A161" t="s">
        <v>69</v>
      </c>
      <c r="B161" s="1" t="s">
        <v>456</v>
      </c>
      <c r="C161" s="2">
        <f>VLOOKUP(D156,Sheet2!A$65:E$124,5)</f>
        <v>38.431121826171903</v>
      </c>
      <c r="D161">
        <f t="shared" si="2"/>
        <v>42</v>
      </c>
    </row>
    <row r="162" spans="1:4" x14ac:dyDescent="0.2">
      <c r="A162" t="s">
        <v>70</v>
      </c>
      <c r="B162" s="1" t="s">
        <v>456</v>
      </c>
      <c r="C162" s="2">
        <v>0</v>
      </c>
      <c r="D162">
        <f t="shared" si="2"/>
        <v>42</v>
      </c>
    </row>
    <row r="163" spans="1:4" x14ac:dyDescent="0.2">
      <c r="A163" t="s">
        <v>71</v>
      </c>
      <c r="B163" s="1" t="s">
        <v>456</v>
      </c>
      <c r="C163" s="2" t="s">
        <v>72</v>
      </c>
      <c r="D163">
        <f t="shared" si="2"/>
        <v>43</v>
      </c>
    </row>
    <row r="164" spans="1:4" x14ac:dyDescent="0.2">
      <c r="A164" t="s">
        <v>73</v>
      </c>
      <c r="B164" s="1" t="s">
        <v>456</v>
      </c>
      <c r="C164" s="2" t="s">
        <v>74</v>
      </c>
      <c r="D164">
        <f t="shared" si="2"/>
        <v>43</v>
      </c>
    </row>
    <row r="165" spans="1:4" x14ac:dyDescent="0.2">
      <c r="A165" t="s">
        <v>75</v>
      </c>
      <c r="B165" s="1" t="s">
        <v>456</v>
      </c>
      <c r="C165" s="2" t="s">
        <v>10</v>
      </c>
      <c r="D165">
        <f t="shared" si="2"/>
        <v>43</v>
      </c>
    </row>
    <row r="166" spans="1:4" x14ac:dyDescent="0.2">
      <c r="A166" t="s">
        <v>76</v>
      </c>
      <c r="B166" s="1" t="s">
        <v>456</v>
      </c>
      <c r="C166" s="2">
        <v>0</v>
      </c>
      <c r="D166">
        <f t="shared" si="2"/>
        <v>43</v>
      </c>
    </row>
    <row r="167" spans="1:4" x14ac:dyDescent="0.2">
      <c r="A167" t="s">
        <v>77</v>
      </c>
      <c r="B167" s="1" t="s">
        <v>456</v>
      </c>
      <c r="C167" s="2" t="s">
        <v>13</v>
      </c>
      <c r="D167">
        <f t="shared" si="2"/>
        <v>43</v>
      </c>
    </row>
    <row r="168" spans="1:4" x14ac:dyDescent="0.2">
      <c r="A168" t="s">
        <v>78</v>
      </c>
      <c r="B168" s="1" t="s">
        <v>456</v>
      </c>
      <c r="C168" s="2">
        <v>0</v>
      </c>
      <c r="D168">
        <f t="shared" si="2"/>
        <v>43</v>
      </c>
    </row>
    <row r="169" spans="1:4" x14ac:dyDescent="0.2">
      <c r="A169" t="s">
        <v>79</v>
      </c>
      <c r="B169" s="1" t="s">
        <v>456</v>
      </c>
      <c r="C169" s="2">
        <f>VLOOKUP(D169,Sheet2!A$3:E$62,5)</f>
        <v>-28.586725234985298</v>
      </c>
      <c r="D169">
        <f t="shared" si="2"/>
        <v>43</v>
      </c>
    </row>
    <row r="170" spans="1:4" x14ac:dyDescent="0.2">
      <c r="A170" t="s">
        <v>80</v>
      </c>
      <c r="B170" s="1" t="s">
        <v>456</v>
      </c>
      <c r="C170" s="2" t="s">
        <v>17</v>
      </c>
      <c r="D170">
        <f t="shared" si="2"/>
        <v>43</v>
      </c>
    </row>
    <row r="171" spans="1:4" x14ac:dyDescent="0.2">
      <c r="A171" t="s">
        <v>81</v>
      </c>
      <c r="B171" s="1" t="s">
        <v>456</v>
      </c>
      <c r="C171" s="2" t="s">
        <v>19</v>
      </c>
      <c r="D171">
        <f t="shared" si="2"/>
        <v>43</v>
      </c>
    </row>
    <row r="172" spans="1:4" x14ac:dyDescent="0.2">
      <c r="A172" t="s">
        <v>82</v>
      </c>
      <c r="B172" s="1" t="s">
        <v>456</v>
      </c>
      <c r="C172" s="2" t="s">
        <v>21</v>
      </c>
      <c r="D172">
        <f t="shared" si="2"/>
        <v>43</v>
      </c>
    </row>
    <row r="173" spans="1:4" x14ac:dyDescent="0.2">
      <c r="A173" t="s">
        <v>83</v>
      </c>
      <c r="B173" s="1" t="s">
        <v>456</v>
      </c>
      <c r="C173" s="2" t="s">
        <v>23</v>
      </c>
      <c r="D173">
        <f t="shared" si="2"/>
        <v>43</v>
      </c>
    </row>
    <row r="174" spans="1:4" x14ac:dyDescent="0.2">
      <c r="A174" t="s">
        <v>84</v>
      </c>
      <c r="B174" s="1" t="s">
        <v>456</v>
      </c>
      <c r="C174" s="2">
        <f>VLOOKUP(D169,Sheet2!A$65:E$124,5)</f>
        <v>63.139543533325195</v>
      </c>
      <c r="D174">
        <f t="shared" si="2"/>
        <v>43</v>
      </c>
    </row>
    <row r="175" spans="1:4" x14ac:dyDescent="0.2">
      <c r="A175" t="s">
        <v>85</v>
      </c>
      <c r="B175" s="1" t="s">
        <v>456</v>
      </c>
      <c r="C175" s="2">
        <v>0</v>
      </c>
      <c r="D175">
        <f t="shared" si="2"/>
        <v>43</v>
      </c>
    </row>
    <row r="176" spans="1:4" x14ac:dyDescent="0.2">
      <c r="A176" t="s">
        <v>86</v>
      </c>
      <c r="B176" s="1" t="s">
        <v>456</v>
      </c>
      <c r="C176" s="2" t="s">
        <v>87</v>
      </c>
      <c r="D176">
        <f t="shared" si="2"/>
        <v>44</v>
      </c>
    </row>
    <row r="177" spans="1:4" x14ac:dyDescent="0.2">
      <c r="A177" t="s">
        <v>88</v>
      </c>
      <c r="B177" s="1" t="s">
        <v>456</v>
      </c>
      <c r="C177" s="2" t="s">
        <v>89</v>
      </c>
      <c r="D177">
        <f t="shared" si="2"/>
        <v>44</v>
      </c>
    </row>
    <row r="178" spans="1:4" x14ac:dyDescent="0.2">
      <c r="A178" t="s">
        <v>90</v>
      </c>
      <c r="B178" s="1" t="s">
        <v>456</v>
      </c>
      <c r="C178" s="2" t="s">
        <v>10</v>
      </c>
      <c r="D178">
        <f t="shared" si="2"/>
        <v>44</v>
      </c>
    </row>
    <row r="179" spans="1:4" x14ac:dyDescent="0.2">
      <c r="A179" t="s">
        <v>91</v>
      </c>
      <c r="B179" s="1" t="s">
        <v>456</v>
      </c>
      <c r="C179" s="2">
        <v>0</v>
      </c>
      <c r="D179">
        <f t="shared" si="2"/>
        <v>44</v>
      </c>
    </row>
    <row r="180" spans="1:4" x14ac:dyDescent="0.2">
      <c r="A180" t="s">
        <v>92</v>
      </c>
      <c r="B180" s="1" t="s">
        <v>456</v>
      </c>
      <c r="C180" s="2" t="s">
        <v>13</v>
      </c>
      <c r="D180">
        <f t="shared" si="2"/>
        <v>44</v>
      </c>
    </row>
    <row r="181" spans="1:4" x14ac:dyDescent="0.2">
      <c r="A181" t="s">
        <v>93</v>
      </c>
      <c r="B181" s="1" t="s">
        <v>456</v>
      </c>
      <c r="C181" s="2">
        <v>0</v>
      </c>
      <c r="D181">
        <f t="shared" si="2"/>
        <v>44</v>
      </c>
    </row>
    <row r="182" spans="1:4" x14ac:dyDescent="0.2">
      <c r="A182" t="s">
        <v>94</v>
      </c>
      <c r="B182" s="1" t="s">
        <v>456</v>
      </c>
      <c r="C182" s="2">
        <f>VLOOKUP(D182,Sheet2!A$3:E$62,5)</f>
        <v>-133.37321472167901</v>
      </c>
      <c r="D182">
        <f t="shared" si="2"/>
        <v>44</v>
      </c>
    </row>
    <row r="183" spans="1:4" x14ac:dyDescent="0.2">
      <c r="A183" t="s">
        <v>95</v>
      </c>
      <c r="B183" s="1" t="s">
        <v>456</v>
      </c>
      <c r="C183" s="2" t="s">
        <v>17</v>
      </c>
      <c r="D183">
        <f t="shared" si="2"/>
        <v>44</v>
      </c>
    </row>
    <row r="184" spans="1:4" x14ac:dyDescent="0.2">
      <c r="A184" t="s">
        <v>96</v>
      </c>
      <c r="B184" s="1" t="s">
        <v>456</v>
      </c>
      <c r="C184" s="2" t="s">
        <v>19</v>
      </c>
      <c r="D184">
        <f t="shared" si="2"/>
        <v>44</v>
      </c>
    </row>
    <row r="185" spans="1:4" x14ac:dyDescent="0.2">
      <c r="A185" t="s">
        <v>97</v>
      </c>
      <c r="B185" s="1" t="s">
        <v>456</v>
      </c>
      <c r="C185" s="2" t="s">
        <v>21</v>
      </c>
      <c r="D185">
        <f t="shared" si="2"/>
        <v>44</v>
      </c>
    </row>
    <row r="186" spans="1:4" x14ac:dyDescent="0.2">
      <c r="A186" t="s">
        <v>98</v>
      </c>
      <c r="B186" s="1" t="s">
        <v>456</v>
      </c>
      <c r="C186" s="2" t="s">
        <v>23</v>
      </c>
      <c r="D186">
        <f t="shared" si="2"/>
        <v>44</v>
      </c>
    </row>
    <row r="187" spans="1:4" x14ac:dyDescent="0.2">
      <c r="A187" t="s">
        <v>99</v>
      </c>
      <c r="B187" s="1" t="s">
        <v>456</v>
      </c>
      <c r="C187" s="2">
        <f>VLOOKUP(D182,Sheet2!A$65:E$124,5)</f>
        <v>141.5688781738281</v>
      </c>
      <c r="D187">
        <f t="shared" si="2"/>
        <v>44</v>
      </c>
    </row>
    <row r="188" spans="1:4" x14ac:dyDescent="0.2">
      <c r="A188" t="s">
        <v>100</v>
      </c>
      <c r="B188" s="1" t="s">
        <v>456</v>
      </c>
      <c r="C188" s="2">
        <v>0</v>
      </c>
      <c r="D188">
        <f t="shared" si="2"/>
        <v>44</v>
      </c>
    </row>
    <row r="189" spans="1:4" x14ac:dyDescent="0.2">
      <c r="A189" t="s">
        <v>101</v>
      </c>
      <c r="B189" s="1" t="s">
        <v>456</v>
      </c>
      <c r="C189" s="2" t="s">
        <v>102</v>
      </c>
      <c r="D189">
        <f t="shared" ref="D189:D252" si="3">VALUE(LEFT(A189,2))+30</f>
        <v>45</v>
      </c>
    </row>
    <row r="190" spans="1:4" x14ac:dyDescent="0.2">
      <c r="A190" t="s">
        <v>103</v>
      </c>
      <c r="B190" s="1" t="s">
        <v>456</v>
      </c>
      <c r="C190" s="2" t="s">
        <v>104</v>
      </c>
      <c r="D190">
        <f t="shared" si="3"/>
        <v>45</v>
      </c>
    </row>
    <row r="191" spans="1:4" x14ac:dyDescent="0.2">
      <c r="A191" t="s">
        <v>105</v>
      </c>
      <c r="B191" s="1" t="s">
        <v>456</v>
      </c>
      <c r="C191" s="2" t="s">
        <v>10</v>
      </c>
      <c r="D191">
        <f t="shared" si="3"/>
        <v>45</v>
      </c>
    </row>
    <row r="192" spans="1:4" x14ac:dyDescent="0.2">
      <c r="A192" t="s">
        <v>106</v>
      </c>
      <c r="B192" s="1" t="s">
        <v>456</v>
      </c>
      <c r="C192" s="2">
        <v>0</v>
      </c>
      <c r="D192">
        <f t="shared" si="3"/>
        <v>45</v>
      </c>
    </row>
    <row r="193" spans="1:4" x14ac:dyDescent="0.2">
      <c r="A193" t="s">
        <v>107</v>
      </c>
      <c r="B193" s="1" t="s">
        <v>456</v>
      </c>
      <c r="C193" s="2" t="s">
        <v>13</v>
      </c>
      <c r="D193">
        <f t="shared" si="3"/>
        <v>45</v>
      </c>
    </row>
    <row r="194" spans="1:4" x14ac:dyDescent="0.2">
      <c r="A194" t="s">
        <v>108</v>
      </c>
      <c r="B194" s="1" t="s">
        <v>456</v>
      </c>
      <c r="C194" s="2">
        <v>0</v>
      </c>
      <c r="D194">
        <f t="shared" si="3"/>
        <v>45</v>
      </c>
    </row>
    <row r="195" spans="1:4" x14ac:dyDescent="0.2">
      <c r="A195" t="s">
        <v>109</v>
      </c>
      <c r="B195" s="1" t="s">
        <v>456</v>
      </c>
      <c r="C195" s="2">
        <f>VLOOKUP(D195,Sheet2!A$3:E$62,5)</f>
        <v>-151.41326904296801</v>
      </c>
      <c r="D195">
        <f t="shared" si="3"/>
        <v>45</v>
      </c>
    </row>
    <row r="196" spans="1:4" x14ac:dyDescent="0.2">
      <c r="A196" t="s">
        <v>110</v>
      </c>
      <c r="B196" s="1" t="s">
        <v>456</v>
      </c>
      <c r="C196" s="2" t="s">
        <v>17</v>
      </c>
      <c r="D196">
        <f t="shared" si="3"/>
        <v>45</v>
      </c>
    </row>
    <row r="197" spans="1:4" x14ac:dyDescent="0.2">
      <c r="A197" t="s">
        <v>111</v>
      </c>
      <c r="B197" s="1" t="s">
        <v>456</v>
      </c>
      <c r="C197" s="2" t="s">
        <v>19</v>
      </c>
      <c r="D197">
        <f t="shared" si="3"/>
        <v>45</v>
      </c>
    </row>
    <row r="198" spans="1:4" x14ac:dyDescent="0.2">
      <c r="A198" t="s">
        <v>112</v>
      </c>
      <c r="B198" s="1" t="s">
        <v>456</v>
      </c>
      <c r="C198" s="2" t="s">
        <v>21</v>
      </c>
      <c r="D198">
        <f t="shared" si="3"/>
        <v>45</v>
      </c>
    </row>
    <row r="199" spans="1:4" x14ac:dyDescent="0.2">
      <c r="A199" t="s">
        <v>113</v>
      </c>
      <c r="B199" s="1" t="s">
        <v>456</v>
      </c>
      <c r="C199" s="2" t="s">
        <v>23</v>
      </c>
      <c r="D199">
        <f t="shared" si="3"/>
        <v>45</v>
      </c>
    </row>
    <row r="200" spans="1:4" x14ac:dyDescent="0.2">
      <c r="A200" t="s">
        <v>114</v>
      </c>
      <c r="B200" s="1" t="s">
        <v>456</v>
      </c>
      <c r="C200" s="2">
        <f>VLOOKUP(D195,Sheet2!A$65:E$124,5)</f>
        <v>116.8604564666748</v>
      </c>
      <c r="D200">
        <f t="shared" si="3"/>
        <v>45</v>
      </c>
    </row>
    <row r="201" spans="1:4" x14ac:dyDescent="0.2">
      <c r="A201" t="s">
        <v>115</v>
      </c>
      <c r="B201" s="1" t="s">
        <v>456</v>
      </c>
      <c r="C201" s="2">
        <v>0</v>
      </c>
      <c r="D201">
        <f t="shared" si="3"/>
        <v>45</v>
      </c>
    </row>
    <row r="202" spans="1:4" x14ac:dyDescent="0.2">
      <c r="A202" t="s">
        <v>116</v>
      </c>
      <c r="B202" s="1" t="s">
        <v>456</v>
      </c>
      <c r="C202" s="2" t="s">
        <v>117</v>
      </c>
      <c r="D202">
        <f t="shared" si="3"/>
        <v>46</v>
      </c>
    </row>
    <row r="203" spans="1:4" x14ac:dyDescent="0.2">
      <c r="A203" t="s">
        <v>118</v>
      </c>
      <c r="B203" s="1" t="s">
        <v>456</v>
      </c>
      <c r="C203" s="2" t="s">
        <v>119</v>
      </c>
      <c r="D203">
        <f t="shared" si="3"/>
        <v>46</v>
      </c>
    </row>
    <row r="204" spans="1:4" x14ac:dyDescent="0.2">
      <c r="A204" t="s">
        <v>120</v>
      </c>
      <c r="B204" s="1" t="s">
        <v>456</v>
      </c>
      <c r="C204" s="2" t="s">
        <v>10</v>
      </c>
      <c r="D204">
        <f t="shared" si="3"/>
        <v>46</v>
      </c>
    </row>
    <row r="205" spans="1:4" x14ac:dyDescent="0.2">
      <c r="A205" t="s">
        <v>121</v>
      </c>
      <c r="B205" s="1" t="s">
        <v>456</v>
      </c>
      <c r="C205" s="2">
        <v>0</v>
      </c>
      <c r="D205">
        <f t="shared" si="3"/>
        <v>46</v>
      </c>
    </row>
    <row r="206" spans="1:4" x14ac:dyDescent="0.2">
      <c r="A206" t="s">
        <v>122</v>
      </c>
      <c r="B206" s="1" t="s">
        <v>456</v>
      </c>
      <c r="C206" s="2" t="s">
        <v>13</v>
      </c>
      <c r="D206">
        <f t="shared" si="3"/>
        <v>46</v>
      </c>
    </row>
    <row r="207" spans="1:4" x14ac:dyDescent="0.2">
      <c r="A207" t="s">
        <v>123</v>
      </c>
      <c r="B207" s="1" t="s">
        <v>456</v>
      </c>
      <c r="C207" s="2">
        <v>0</v>
      </c>
      <c r="D207">
        <f t="shared" si="3"/>
        <v>46</v>
      </c>
    </row>
    <row r="208" spans="1:4" x14ac:dyDescent="0.2">
      <c r="A208" t="s">
        <v>124</v>
      </c>
      <c r="B208" s="1" t="s">
        <v>456</v>
      </c>
      <c r="C208" s="2">
        <f>VLOOKUP(D208,Sheet2!A$3:E$62,5)</f>
        <v>133.37321472167901</v>
      </c>
      <c r="D208">
        <f t="shared" si="3"/>
        <v>46</v>
      </c>
    </row>
    <row r="209" spans="1:4" x14ac:dyDescent="0.2">
      <c r="A209" t="s">
        <v>125</v>
      </c>
      <c r="B209" s="1" t="s">
        <v>456</v>
      </c>
      <c r="C209" s="2" t="s">
        <v>17</v>
      </c>
      <c r="D209">
        <f t="shared" si="3"/>
        <v>46</v>
      </c>
    </row>
    <row r="210" spans="1:4" x14ac:dyDescent="0.2">
      <c r="A210" t="s">
        <v>126</v>
      </c>
      <c r="B210" s="1" t="s">
        <v>456</v>
      </c>
      <c r="C210" s="2" t="s">
        <v>19</v>
      </c>
      <c r="D210">
        <f t="shared" si="3"/>
        <v>46</v>
      </c>
    </row>
    <row r="211" spans="1:4" x14ac:dyDescent="0.2">
      <c r="A211" t="s">
        <v>127</v>
      </c>
      <c r="B211" s="1" t="s">
        <v>456</v>
      </c>
      <c r="C211" s="2" t="s">
        <v>21</v>
      </c>
      <c r="D211">
        <f t="shared" si="3"/>
        <v>46</v>
      </c>
    </row>
    <row r="212" spans="1:4" x14ac:dyDescent="0.2">
      <c r="A212" t="s">
        <v>128</v>
      </c>
      <c r="B212" s="1" t="s">
        <v>456</v>
      </c>
      <c r="C212" s="2" t="s">
        <v>23</v>
      </c>
      <c r="D212">
        <f t="shared" si="3"/>
        <v>46</v>
      </c>
    </row>
    <row r="213" spans="1:4" x14ac:dyDescent="0.2">
      <c r="A213" t="s">
        <v>129</v>
      </c>
      <c r="B213" s="1" t="s">
        <v>456</v>
      </c>
      <c r="C213" s="2">
        <f>VLOOKUP(D208,Sheet2!A$65:E$124,5)</f>
        <v>38.431121826171903</v>
      </c>
      <c r="D213">
        <f t="shared" si="3"/>
        <v>46</v>
      </c>
    </row>
    <row r="214" spans="1:4" x14ac:dyDescent="0.2">
      <c r="A214" t="s">
        <v>130</v>
      </c>
      <c r="B214" s="1" t="s">
        <v>456</v>
      </c>
      <c r="C214" s="2">
        <v>0</v>
      </c>
      <c r="D214">
        <f t="shared" si="3"/>
        <v>46</v>
      </c>
    </row>
    <row r="215" spans="1:4" x14ac:dyDescent="0.2">
      <c r="A215" t="s">
        <v>131</v>
      </c>
      <c r="B215" s="1" t="s">
        <v>456</v>
      </c>
      <c r="C215" s="2" t="s">
        <v>132</v>
      </c>
      <c r="D215">
        <f t="shared" si="3"/>
        <v>47</v>
      </c>
    </row>
    <row r="216" spans="1:4" x14ac:dyDescent="0.2">
      <c r="A216" t="s">
        <v>133</v>
      </c>
      <c r="B216" s="1" t="s">
        <v>456</v>
      </c>
      <c r="C216" s="2" t="s">
        <v>134</v>
      </c>
      <c r="D216">
        <f t="shared" si="3"/>
        <v>47</v>
      </c>
    </row>
    <row r="217" spans="1:4" x14ac:dyDescent="0.2">
      <c r="A217" t="s">
        <v>135</v>
      </c>
      <c r="B217" s="1" t="s">
        <v>456</v>
      </c>
      <c r="C217" s="2" t="s">
        <v>10</v>
      </c>
      <c r="D217">
        <f t="shared" si="3"/>
        <v>47</v>
      </c>
    </row>
    <row r="218" spans="1:4" x14ac:dyDescent="0.2">
      <c r="A218" t="s">
        <v>136</v>
      </c>
      <c r="B218" s="1" t="s">
        <v>456</v>
      </c>
      <c r="C218" s="2">
        <v>0</v>
      </c>
      <c r="D218">
        <f t="shared" si="3"/>
        <v>47</v>
      </c>
    </row>
    <row r="219" spans="1:4" x14ac:dyDescent="0.2">
      <c r="A219" t="s">
        <v>137</v>
      </c>
      <c r="B219" s="1" t="s">
        <v>456</v>
      </c>
      <c r="C219" s="2" t="s">
        <v>13</v>
      </c>
      <c r="D219">
        <f t="shared" si="3"/>
        <v>47</v>
      </c>
    </row>
    <row r="220" spans="1:4" x14ac:dyDescent="0.2">
      <c r="A220" t="s">
        <v>138</v>
      </c>
      <c r="B220" s="1" t="s">
        <v>456</v>
      </c>
      <c r="C220" s="2">
        <v>0</v>
      </c>
      <c r="D220">
        <f t="shared" si="3"/>
        <v>47</v>
      </c>
    </row>
    <row r="221" spans="1:4" x14ac:dyDescent="0.2">
      <c r="A221" t="s">
        <v>139</v>
      </c>
      <c r="B221" s="1" t="s">
        <v>456</v>
      </c>
      <c r="C221" s="2">
        <v>37</v>
      </c>
      <c r="D221">
        <f t="shared" si="3"/>
        <v>47</v>
      </c>
    </row>
    <row r="222" spans="1:4" x14ac:dyDescent="0.2">
      <c r="A222" t="s">
        <v>140</v>
      </c>
      <c r="B222" s="1" t="s">
        <v>456</v>
      </c>
      <c r="C222" s="2" t="s">
        <v>17</v>
      </c>
      <c r="D222">
        <f t="shared" si="3"/>
        <v>47</v>
      </c>
    </row>
    <row r="223" spans="1:4" x14ac:dyDescent="0.2">
      <c r="A223" t="s">
        <v>141</v>
      </c>
      <c r="B223" s="1" t="s">
        <v>456</v>
      </c>
      <c r="C223" s="2" t="s">
        <v>19</v>
      </c>
      <c r="D223">
        <f t="shared" si="3"/>
        <v>47</v>
      </c>
    </row>
    <row r="224" spans="1:4" x14ac:dyDescent="0.2">
      <c r="A224" t="s">
        <v>142</v>
      </c>
      <c r="B224" s="1" t="s">
        <v>456</v>
      </c>
      <c r="C224" s="2" t="s">
        <v>21</v>
      </c>
      <c r="D224">
        <f t="shared" si="3"/>
        <v>47</v>
      </c>
    </row>
    <row r="225" spans="1:4" x14ac:dyDescent="0.2">
      <c r="A225" t="s">
        <v>143</v>
      </c>
      <c r="B225" s="1" t="s">
        <v>456</v>
      </c>
      <c r="C225" s="2" t="s">
        <v>23</v>
      </c>
      <c r="D225">
        <f t="shared" si="3"/>
        <v>47</v>
      </c>
    </row>
    <row r="226" spans="1:4" x14ac:dyDescent="0.2">
      <c r="A226" t="s">
        <v>144</v>
      </c>
      <c r="B226" s="1" t="s">
        <v>456</v>
      </c>
      <c r="C226" s="2">
        <f>VLOOKUP(D221,Sheet2!A$65:E$124,5)</f>
        <v>115.2687129974365</v>
      </c>
      <c r="D226">
        <f t="shared" si="3"/>
        <v>47</v>
      </c>
    </row>
    <row r="227" spans="1:4" x14ac:dyDescent="0.2">
      <c r="A227" t="s">
        <v>145</v>
      </c>
      <c r="B227" s="1" t="s">
        <v>456</v>
      </c>
      <c r="C227" s="2">
        <v>0</v>
      </c>
      <c r="D227">
        <f t="shared" si="3"/>
        <v>47</v>
      </c>
    </row>
    <row r="228" spans="1:4" x14ac:dyDescent="0.2">
      <c r="A228" t="s">
        <v>146</v>
      </c>
      <c r="B228" s="1" t="s">
        <v>456</v>
      </c>
      <c r="C228" s="2" t="s">
        <v>147</v>
      </c>
      <c r="D228">
        <f t="shared" si="3"/>
        <v>48</v>
      </c>
    </row>
    <row r="229" spans="1:4" x14ac:dyDescent="0.2">
      <c r="A229" t="s">
        <v>148</v>
      </c>
      <c r="B229" s="1" t="s">
        <v>456</v>
      </c>
      <c r="C229" s="2" t="s">
        <v>149</v>
      </c>
      <c r="D229">
        <f t="shared" si="3"/>
        <v>48</v>
      </c>
    </row>
    <row r="230" spans="1:4" x14ac:dyDescent="0.2">
      <c r="A230" t="s">
        <v>150</v>
      </c>
      <c r="B230" s="1" t="s">
        <v>456</v>
      </c>
      <c r="C230" s="2" t="s">
        <v>10</v>
      </c>
      <c r="D230">
        <f t="shared" si="3"/>
        <v>48</v>
      </c>
    </row>
    <row r="231" spans="1:4" x14ac:dyDescent="0.2">
      <c r="A231" t="s">
        <v>151</v>
      </c>
      <c r="B231" s="1" t="s">
        <v>456</v>
      </c>
      <c r="C231" s="2">
        <v>0</v>
      </c>
      <c r="D231">
        <f t="shared" si="3"/>
        <v>48</v>
      </c>
    </row>
    <row r="232" spans="1:4" x14ac:dyDescent="0.2">
      <c r="A232" t="s">
        <v>152</v>
      </c>
      <c r="B232" s="1" t="s">
        <v>456</v>
      </c>
      <c r="C232" s="2" t="s">
        <v>13</v>
      </c>
      <c r="D232">
        <f t="shared" si="3"/>
        <v>48</v>
      </c>
    </row>
    <row r="233" spans="1:4" x14ac:dyDescent="0.2">
      <c r="A233" t="s">
        <v>153</v>
      </c>
      <c r="B233" s="1" t="s">
        <v>456</v>
      </c>
      <c r="C233" s="2">
        <v>0</v>
      </c>
      <c r="D233">
        <f t="shared" si="3"/>
        <v>48</v>
      </c>
    </row>
    <row r="234" spans="1:4" x14ac:dyDescent="0.2">
      <c r="A234" t="s">
        <v>154</v>
      </c>
      <c r="B234" s="1" t="s">
        <v>456</v>
      </c>
      <c r="C234" s="2">
        <f>VLOOKUP(D234,Sheet2!A$3:E$62,5)</f>
        <v>-119.975219726562</v>
      </c>
      <c r="D234">
        <f t="shared" si="3"/>
        <v>48</v>
      </c>
    </row>
    <row r="235" spans="1:4" x14ac:dyDescent="0.2">
      <c r="A235" t="s">
        <v>155</v>
      </c>
      <c r="B235" s="1" t="s">
        <v>456</v>
      </c>
      <c r="C235" s="2" t="s">
        <v>17</v>
      </c>
      <c r="D235">
        <f t="shared" si="3"/>
        <v>48</v>
      </c>
    </row>
    <row r="236" spans="1:4" x14ac:dyDescent="0.2">
      <c r="A236" t="s">
        <v>156</v>
      </c>
      <c r="B236" s="1" t="s">
        <v>456</v>
      </c>
      <c r="C236" s="2" t="s">
        <v>19</v>
      </c>
      <c r="D236">
        <f t="shared" si="3"/>
        <v>48</v>
      </c>
    </row>
    <row r="237" spans="1:4" x14ac:dyDescent="0.2">
      <c r="A237" t="s">
        <v>157</v>
      </c>
      <c r="B237" s="1" t="s">
        <v>456</v>
      </c>
      <c r="C237" s="2" t="s">
        <v>21</v>
      </c>
      <c r="D237">
        <f t="shared" si="3"/>
        <v>48</v>
      </c>
    </row>
    <row r="238" spans="1:4" x14ac:dyDescent="0.2">
      <c r="A238" t="s">
        <v>158</v>
      </c>
      <c r="B238" s="1" t="s">
        <v>456</v>
      </c>
      <c r="C238" s="2" t="s">
        <v>23</v>
      </c>
      <c r="D238">
        <f t="shared" si="3"/>
        <v>48</v>
      </c>
    </row>
    <row r="239" spans="1:4" x14ac:dyDescent="0.2">
      <c r="A239" t="s">
        <v>159</v>
      </c>
      <c r="B239" s="1" t="s">
        <v>456</v>
      </c>
      <c r="C239" s="2">
        <f>VLOOKUP(D234,Sheet2!A$65:E$124,5)</f>
        <v>115.2687129974365</v>
      </c>
      <c r="D239">
        <f t="shared" si="3"/>
        <v>48</v>
      </c>
    </row>
    <row r="240" spans="1:4" x14ac:dyDescent="0.2">
      <c r="A240" t="s">
        <v>160</v>
      </c>
      <c r="B240" s="1" t="s">
        <v>456</v>
      </c>
      <c r="C240" s="2">
        <v>0</v>
      </c>
      <c r="D240">
        <f t="shared" si="3"/>
        <v>48</v>
      </c>
    </row>
    <row r="241" spans="1:4" x14ac:dyDescent="0.2">
      <c r="A241" t="s">
        <v>161</v>
      </c>
      <c r="B241" s="1" t="s">
        <v>456</v>
      </c>
      <c r="C241" s="2" t="s">
        <v>162</v>
      </c>
      <c r="D241">
        <f t="shared" si="3"/>
        <v>49</v>
      </c>
    </row>
    <row r="242" spans="1:4" x14ac:dyDescent="0.2">
      <c r="A242" t="s">
        <v>163</v>
      </c>
      <c r="B242" s="1" t="s">
        <v>456</v>
      </c>
      <c r="C242" s="2" t="s">
        <v>164</v>
      </c>
      <c r="D242">
        <f t="shared" si="3"/>
        <v>49</v>
      </c>
    </row>
    <row r="243" spans="1:4" x14ac:dyDescent="0.2">
      <c r="A243" t="s">
        <v>165</v>
      </c>
      <c r="B243" s="1" t="s">
        <v>456</v>
      </c>
      <c r="C243" s="2" t="s">
        <v>10</v>
      </c>
      <c r="D243">
        <f t="shared" si="3"/>
        <v>49</v>
      </c>
    </row>
    <row r="244" spans="1:4" x14ac:dyDescent="0.2">
      <c r="A244" t="s">
        <v>166</v>
      </c>
      <c r="B244" s="1" t="s">
        <v>456</v>
      </c>
      <c r="C244" s="2">
        <v>0</v>
      </c>
      <c r="D244">
        <f t="shared" si="3"/>
        <v>49</v>
      </c>
    </row>
    <row r="245" spans="1:4" x14ac:dyDescent="0.2">
      <c r="A245" t="s">
        <v>167</v>
      </c>
      <c r="B245" s="1" t="s">
        <v>456</v>
      </c>
      <c r="C245" s="2" t="s">
        <v>13</v>
      </c>
      <c r="D245">
        <f t="shared" si="3"/>
        <v>49</v>
      </c>
    </row>
    <row r="246" spans="1:4" x14ac:dyDescent="0.2">
      <c r="A246" t="s">
        <v>168</v>
      </c>
      <c r="B246" s="1" t="s">
        <v>456</v>
      </c>
      <c r="C246" s="2">
        <v>0</v>
      </c>
      <c r="D246">
        <f t="shared" si="3"/>
        <v>49</v>
      </c>
    </row>
    <row r="247" spans="1:4" x14ac:dyDescent="0.2">
      <c r="A247" t="s">
        <v>169</v>
      </c>
      <c r="B247" s="1" t="s">
        <v>456</v>
      </c>
      <c r="C247" s="2">
        <f>VLOOKUP(D247,Sheet2!A$3:E$62,5)</f>
        <v>-109.94162750244099</v>
      </c>
      <c r="D247">
        <f t="shared" si="3"/>
        <v>49</v>
      </c>
    </row>
    <row r="248" spans="1:4" x14ac:dyDescent="0.2">
      <c r="A248" t="s">
        <v>170</v>
      </c>
      <c r="B248" s="1" t="s">
        <v>456</v>
      </c>
      <c r="C248" s="2" t="s">
        <v>17</v>
      </c>
      <c r="D248">
        <f t="shared" si="3"/>
        <v>49</v>
      </c>
    </row>
    <row r="249" spans="1:4" x14ac:dyDescent="0.2">
      <c r="A249" t="s">
        <v>171</v>
      </c>
      <c r="B249" s="1" t="s">
        <v>456</v>
      </c>
      <c r="C249" s="2" t="s">
        <v>19</v>
      </c>
      <c r="D249">
        <f t="shared" si="3"/>
        <v>49</v>
      </c>
    </row>
    <row r="250" spans="1:4" x14ac:dyDescent="0.2">
      <c r="A250" t="s">
        <v>172</v>
      </c>
      <c r="B250" s="1" t="s">
        <v>456</v>
      </c>
      <c r="C250" s="2" t="s">
        <v>21</v>
      </c>
      <c r="D250">
        <f t="shared" si="3"/>
        <v>49</v>
      </c>
    </row>
    <row r="251" spans="1:4" x14ac:dyDescent="0.2">
      <c r="A251" t="s">
        <v>173</v>
      </c>
      <c r="B251" s="1" t="s">
        <v>456</v>
      </c>
      <c r="C251" s="2" t="s">
        <v>23</v>
      </c>
      <c r="D251">
        <f t="shared" si="3"/>
        <v>49</v>
      </c>
    </row>
    <row r="252" spans="1:4" x14ac:dyDescent="0.2">
      <c r="A252" t="s">
        <v>174</v>
      </c>
      <c r="B252" s="1" t="s">
        <v>456</v>
      </c>
      <c r="C252" s="2">
        <f>VLOOKUP(D247,Sheet2!A$65:E$124,5)</f>
        <v>83.088768005371094</v>
      </c>
      <c r="D252">
        <f t="shared" si="3"/>
        <v>49</v>
      </c>
    </row>
    <row r="253" spans="1:4" x14ac:dyDescent="0.2">
      <c r="A253" t="s">
        <v>175</v>
      </c>
      <c r="B253" s="1" t="s">
        <v>456</v>
      </c>
      <c r="C253" s="2">
        <v>0</v>
      </c>
      <c r="D253">
        <f t="shared" ref="D253:D316" si="4">VALUE(LEFT(A253,2))+30</f>
        <v>49</v>
      </c>
    </row>
    <row r="254" spans="1:4" x14ac:dyDescent="0.2">
      <c r="A254" t="s">
        <v>191</v>
      </c>
      <c r="B254" s="1" t="s">
        <v>456</v>
      </c>
      <c r="C254" s="2" t="s">
        <v>192</v>
      </c>
      <c r="D254">
        <f t="shared" si="4"/>
        <v>50</v>
      </c>
    </row>
    <row r="255" spans="1:4" x14ac:dyDescent="0.2">
      <c r="A255" t="s">
        <v>193</v>
      </c>
      <c r="B255" s="1" t="s">
        <v>456</v>
      </c>
      <c r="C255" s="2" t="s">
        <v>194</v>
      </c>
      <c r="D255">
        <f t="shared" si="4"/>
        <v>50</v>
      </c>
    </row>
    <row r="256" spans="1:4" x14ac:dyDescent="0.2">
      <c r="A256" t="s">
        <v>195</v>
      </c>
      <c r="B256" s="1" t="s">
        <v>456</v>
      </c>
      <c r="C256" s="2" t="s">
        <v>10</v>
      </c>
      <c r="D256">
        <f t="shared" si="4"/>
        <v>50</v>
      </c>
    </row>
    <row r="257" spans="1:4" x14ac:dyDescent="0.2">
      <c r="A257" t="s">
        <v>196</v>
      </c>
      <c r="B257" s="1" t="s">
        <v>456</v>
      </c>
      <c r="C257" s="2">
        <v>0</v>
      </c>
      <c r="D257">
        <f t="shared" si="4"/>
        <v>50</v>
      </c>
    </row>
    <row r="258" spans="1:4" x14ac:dyDescent="0.2">
      <c r="A258" t="s">
        <v>197</v>
      </c>
      <c r="B258" s="1" t="s">
        <v>456</v>
      </c>
      <c r="C258" s="2" t="s">
        <v>13</v>
      </c>
      <c r="D258">
        <f t="shared" si="4"/>
        <v>50</v>
      </c>
    </row>
    <row r="259" spans="1:4" x14ac:dyDescent="0.2">
      <c r="A259" t="s">
        <v>198</v>
      </c>
      <c r="B259" s="1" t="s">
        <v>456</v>
      </c>
      <c r="C259" s="2">
        <v>0</v>
      </c>
      <c r="D259">
        <f t="shared" si="4"/>
        <v>50</v>
      </c>
    </row>
    <row r="260" spans="1:4" x14ac:dyDescent="0.2">
      <c r="A260" t="s">
        <v>199</v>
      </c>
      <c r="B260" s="1" t="s">
        <v>456</v>
      </c>
      <c r="C260" s="2">
        <f>VLOOKUP(D260,Sheet2!A$3:E$62,5)</f>
        <v>172.65261840820301</v>
      </c>
      <c r="D260">
        <f t="shared" si="4"/>
        <v>50</v>
      </c>
    </row>
    <row r="261" spans="1:4" x14ac:dyDescent="0.2">
      <c r="A261" t="s">
        <v>200</v>
      </c>
      <c r="B261" s="1" t="s">
        <v>456</v>
      </c>
      <c r="C261" s="2" t="s">
        <v>17</v>
      </c>
      <c r="D261">
        <f t="shared" si="4"/>
        <v>50</v>
      </c>
    </row>
    <row r="262" spans="1:4" x14ac:dyDescent="0.2">
      <c r="A262" t="s">
        <v>201</v>
      </c>
      <c r="B262" s="1" t="s">
        <v>456</v>
      </c>
      <c r="C262" s="2" t="s">
        <v>19</v>
      </c>
      <c r="D262">
        <f t="shared" si="4"/>
        <v>50</v>
      </c>
    </row>
    <row r="263" spans="1:4" x14ac:dyDescent="0.2">
      <c r="A263" t="s">
        <v>202</v>
      </c>
      <c r="B263" s="1" t="s">
        <v>456</v>
      </c>
      <c r="C263" s="2" t="s">
        <v>21</v>
      </c>
      <c r="D263">
        <f t="shared" si="4"/>
        <v>50</v>
      </c>
    </row>
    <row r="264" spans="1:4" x14ac:dyDescent="0.2">
      <c r="A264" t="s">
        <v>203</v>
      </c>
      <c r="B264" s="1" t="s">
        <v>456</v>
      </c>
      <c r="C264" s="2" t="s">
        <v>23</v>
      </c>
      <c r="D264">
        <f t="shared" si="4"/>
        <v>50</v>
      </c>
    </row>
    <row r="265" spans="1:4" x14ac:dyDescent="0.2">
      <c r="A265" t="s">
        <v>204</v>
      </c>
      <c r="B265" s="1" t="s">
        <v>456</v>
      </c>
      <c r="C265" s="2">
        <f>VLOOKUP(D260,Sheet2!A$65:E$124,5)</f>
        <v>109.7906494140625</v>
      </c>
      <c r="D265">
        <f t="shared" si="4"/>
        <v>50</v>
      </c>
    </row>
    <row r="266" spans="1:4" x14ac:dyDescent="0.2">
      <c r="A266" t="s">
        <v>205</v>
      </c>
      <c r="B266" s="1" t="s">
        <v>456</v>
      </c>
      <c r="C266" s="2">
        <v>0</v>
      </c>
      <c r="D266">
        <f t="shared" si="4"/>
        <v>50</v>
      </c>
    </row>
    <row r="267" spans="1:4" x14ac:dyDescent="0.2">
      <c r="A267" t="s">
        <v>206</v>
      </c>
      <c r="B267" s="1" t="s">
        <v>456</v>
      </c>
      <c r="C267" s="2" t="s">
        <v>207</v>
      </c>
      <c r="D267">
        <f t="shared" si="4"/>
        <v>51</v>
      </c>
    </row>
    <row r="268" spans="1:4" x14ac:dyDescent="0.2">
      <c r="A268" t="s">
        <v>208</v>
      </c>
      <c r="B268" s="1" t="s">
        <v>456</v>
      </c>
      <c r="C268" s="2" t="s">
        <v>209</v>
      </c>
      <c r="D268">
        <f t="shared" si="4"/>
        <v>51</v>
      </c>
    </row>
    <row r="269" spans="1:4" x14ac:dyDescent="0.2">
      <c r="A269" t="s">
        <v>210</v>
      </c>
      <c r="B269" s="1" t="s">
        <v>456</v>
      </c>
      <c r="C269" s="2" t="s">
        <v>10</v>
      </c>
      <c r="D269">
        <f t="shared" si="4"/>
        <v>51</v>
      </c>
    </row>
    <row r="270" spans="1:4" x14ac:dyDescent="0.2">
      <c r="A270" t="s">
        <v>211</v>
      </c>
      <c r="B270" s="1" t="s">
        <v>456</v>
      </c>
      <c r="C270" s="2">
        <v>0</v>
      </c>
      <c r="D270">
        <f t="shared" si="4"/>
        <v>51</v>
      </c>
    </row>
    <row r="271" spans="1:4" x14ac:dyDescent="0.2">
      <c r="A271" t="s">
        <v>212</v>
      </c>
      <c r="B271" s="1" t="s">
        <v>456</v>
      </c>
      <c r="C271" s="2" t="s">
        <v>13</v>
      </c>
      <c r="D271">
        <f t="shared" si="4"/>
        <v>51</v>
      </c>
    </row>
    <row r="272" spans="1:4" x14ac:dyDescent="0.2">
      <c r="A272" t="s">
        <v>213</v>
      </c>
      <c r="B272" s="1" t="s">
        <v>456</v>
      </c>
      <c r="C272" s="2">
        <v>0</v>
      </c>
      <c r="D272">
        <f t="shared" si="4"/>
        <v>51</v>
      </c>
    </row>
    <row r="273" spans="1:4" x14ac:dyDescent="0.2">
      <c r="A273" t="s">
        <v>214</v>
      </c>
      <c r="B273" s="1" t="s">
        <v>456</v>
      </c>
      <c r="C273" s="2">
        <f>VLOOKUP(D273,Sheet2!A$3:E$62,5)</f>
        <v>70.058372497558494</v>
      </c>
      <c r="D273">
        <f t="shared" si="4"/>
        <v>51</v>
      </c>
    </row>
    <row r="274" spans="1:4" x14ac:dyDescent="0.2">
      <c r="A274" t="s">
        <v>215</v>
      </c>
      <c r="B274" s="1" t="s">
        <v>456</v>
      </c>
      <c r="C274" s="2" t="s">
        <v>17</v>
      </c>
      <c r="D274">
        <f t="shared" si="4"/>
        <v>51</v>
      </c>
    </row>
    <row r="275" spans="1:4" x14ac:dyDescent="0.2">
      <c r="A275" t="s">
        <v>216</v>
      </c>
      <c r="B275" s="1" t="s">
        <v>456</v>
      </c>
      <c r="C275" s="2" t="s">
        <v>19</v>
      </c>
      <c r="D275">
        <f t="shared" si="4"/>
        <v>51</v>
      </c>
    </row>
    <row r="276" spans="1:4" x14ac:dyDescent="0.2">
      <c r="A276" t="s">
        <v>217</v>
      </c>
      <c r="B276" s="1" t="s">
        <v>456</v>
      </c>
      <c r="C276" s="2" t="s">
        <v>21</v>
      </c>
      <c r="D276">
        <f t="shared" si="4"/>
        <v>51</v>
      </c>
    </row>
    <row r="277" spans="1:4" x14ac:dyDescent="0.2">
      <c r="A277" t="s">
        <v>218</v>
      </c>
      <c r="B277" s="1" t="s">
        <v>456</v>
      </c>
      <c r="C277" s="2" t="s">
        <v>23</v>
      </c>
      <c r="D277">
        <f t="shared" si="4"/>
        <v>51</v>
      </c>
    </row>
    <row r="278" spans="1:4" x14ac:dyDescent="0.2">
      <c r="A278" t="s">
        <v>219</v>
      </c>
      <c r="B278" s="1" t="s">
        <v>456</v>
      </c>
      <c r="C278" s="2">
        <f>VLOOKUP(D273,Sheet2!A$65:E$124,5)</f>
        <v>83.088768005371094</v>
      </c>
      <c r="D278">
        <f t="shared" si="4"/>
        <v>51</v>
      </c>
    </row>
    <row r="279" spans="1:4" x14ac:dyDescent="0.2">
      <c r="A279" t="s">
        <v>220</v>
      </c>
      <c r="B279" s="1" t="s">
        <v>456</v>
      </c>
      <c r="C279" s="2">
        <v>0</v>
      </c>
      <c r="D279">
        <f t="shared" si="4"/>
        <v>51</v>
      </c>
    </row>
    <row r="280" spans="1:4" x14ac:dyDescent="0.2">
      <c r="A280" t="s">
        <v>221</v>
      </c>
      <c r="B280" s="1" t="s">
        <v>456</v>
      </c>
      <c r="C280" s="2" t="s">
        <v>222</v>
      </c>
      <c r="D280">
        <f t="shared" si="4"/>
        <v>52</v>
      </c>
    </row>
    <row r="281" spans="1:4" x14ac:dyDescent="0.2">
      <c r="A281" t="s">
        <v>223</v>
      </c>
      <c r="B281" s="1" t="s">
        <v>456</v>
      </c>
      <c r="C281" s="2" t="s">
        <v>224</v>
      </c>
      <c r="D281">
        <f t="shared" si="4"/>
        <v>52</v>
      </c>
    </row>
    <row r="282" spans="1:4" x14ac:dyDescent="0.2">
      <c r="A282" t="s">
        <v>225</v>
      </c>
      <c r="B282" s="1" t="s">
        <v>456</v>
      </c>
      <c r="C282" s="2" t="s">
        <v>10</v>
      </c>
      <c r="D282">
        <f t="shared" si="4"/>
        <v>52</v>
      </c>
    </row>
    <row r="283" spans="1:4" x14ac:dyDescent="0.2">
      <c r="A283" t="s">
        <v>226</v>
      </c>
      <c r="B283" s="1" t="s">
        <v>456</v>
      </c>
      <c r="C283" s="2">
        <v>0</v>
      </c>
      <c r="D283">
        <f t="shared" si="4"/>
        <v>52</v>
      </c>
    </row>
    <row r="284" spans="1:4" x14ac:dyDescent="0.2">
      <c r="A284" t="s">
        <v>227</v>
      </c>
      <c r="B284" s="1" t="s">
        <v>456</v>
      </c>
      <c r="C284" s="2" t="s">
        <v>13</v>
      </c>
      <c r="D284">
        <f t="shared" si="4"/>
        <v>52</v>
      </c>
    </row>
    <row r="285" spans="1:4" x14ac:dyDescent="0.2">
      <c r="A285" t="s">
        <v>228</v>
      </c>
      <c r="B285" s="1" t="s">
        <v>456</v>
      </c>
      <c r="C285" s="2">
        <v>0</v>
      </c>
      <c r="D285">
        <f t="shared" si="4"/>
        <v>52</v>
      </c>
    </row>
    <row r="286" spans="1:4" x14ac:dyDescent="0.2">
      <c r="A286" t="s">
        <v>229</v>
      </c>
      <c r="B286" s="1" t="s">
        <v>456</v>
      </c>
      <c r="C286" s="2">
        <f>VLOOKUP(D286,Sheet2!A$3:E$62,5)</f>
        <v>-70.435005187988196</v>
      </c>
      <c r="D286">
        <f t="shared" si="4"/>
        <v>52</v>
      </c>
    </row>
    <row r="287" spans="1:4" x14ac:dyDescent="0.2">
      <c r="A287" t="s">
        <v>230</v>
      </c>
      <c r="B287" s="1" t="s">
        <v>456</v>
      </c>
      <c r="C287" s="2" t="s">
        <v>17</v>
      </c>
      <c r="D287">
        <f t="shared" si="4"/>
        <v>52</v>
      </c>
    </row>
    <row r="288" spans="1:4" x14ac:dyDescent="0.2">
      <c r="A288" t="s">
        <v>231</v>
      </c>
      <c r="B288" s="1" t="s">
        <v>456</v>
      </c>
      <c r="C288" s="2" t="s">
        <v>19</v>
      </c>
      <c r="D288">
        <f t="shared" si="4"/>
        <v>52</v>
      </c>
    </row>
    <row r="289" spans="1:4" x14ac:dyDescent="0.2">
      <c r="A289" t="s">
        <v>232</v>
      </c>
      <c r="B289" s="1" t="s">
        <v>456</v>
      </c>
      <c r="C289" s="2" t="s">
        <v>21</v>
      </c>
      <c r="D289">
        <f t="shared" si="4"/>
        <v>52</v>
      </c>
    </row>
    <row r="290" spans="1:4" x14ac:dyDescent="0.2">
      <c r="A290" t="s">
        <v>233</v>
      </c>
      <c r="B290" s="1" t="s">
        <v>456</v>
      </c>
      <c r="C290" s="2" t="s">
        <v>23</v>
      </c>
      <c r="D290">
        <f t="shared" si="4"/>
        <v>52</v>
      </c>
    </row>
    <row r="291" spans="1:4" x14ac:dyDescent="0.2">
      <c r="A291" t="s">
        <v>234</v>
      </c>
      <c r="B291" s="1" t="s">
        <v>456</v>
      </c>
      <c r="C291" s="2">
        <f>VLOOKUP(D286,Sheet2!A$65:E$124,5)</f>
        <v>158.9408645629882</v>
      </c>
      <c r="D291">
        <f t="shared" si="4"/>
        <v>52</v>
      </c>
    </row>
    <row r="292" spans="1:4" x14ac:dyDescent="0.2">
      <c r="A292" t="s">
        <v>235</v>
      </c>
      <c r="B292" s="1" t="s">
        <v>456</v>
      </c>
      <c r="C292" s="2">
        <v>0</v>
      </c>
      <c r="D292">
        <f t="shared" si="4"/>
        <v>52</v>
      </c>
    </row>
    <row r="293" spans="1:4" x14ac:dyDescent="0.2">
      <c r="A293" t="s">
        <v>236</v>
      </c>
      <c r="B293" s="1" t="s">
        <v>456</v>
      </c>
      <c r="C293" s="2" t="s">
        <v>237</v>
      </c>
      <c r="D293">
        <f t="shared" si="4"/>
        <v>53</v>
      </c>
    </row>
    <row r="294" spans="1:4" x14ac:dyDescent="0.2">
      <c r="A294" t="s">
        <v>238</v>
      </c>
      <c r="B294" s="1" t="s">
        <v>456</v>
      </c>
      <c r="C294" s="2" t="s">
        <v>239</v>
      </c>
      <c r="D294">
        <f t="shared" si="4"/>
        <v>53</v>
      </c>
    </row>
    <row r="295" spans="1:4" x14ac:dyDescent="0.2">
      <c r="A295" t="s">
        <v>240</v>
      </c>
      <c r="B295" s="1" t="s">
        <v>456</v>
      </c>
      <c r="C295" s="2" t="s">
        <v>10</v>
      </c>
      <c r="D295">
        <f t="shared" si="4"/>
        <v>53</v>
      </c>
    </row>
    <row r="296" spans="1:4" x14ac:dyDescent="0.2">
      <c r="A296" t="s">
        <v>241</v>
      </c>
      <c r="B296" s="1" t="s">
        <v>456</v>
      </c>
      <c r="C296" s="2">
        <v>0</v>
      </c>
      <c r="D296">
        <f t="shared" si="4"/>
        <v>53</v>
      </c>
    </row>
    <row r="297" spans="1:4" x14ac:dyDescent="0.2">
      <c r="A297" t="s">
        <v>242</v>
      </c>
      <c r="B297" s="1" t="s">
        <v>456</v>
      </c>
      <c r="C297" s="2" t="s">
        <v>13</v>
      </c>
      <c r="D297">
        <f t="shared" si="4"/>
        <v>53</v>
      </c>
    </row>
    <row r="298" spans="1:4" x14ac:dyDescent="0.2">
      <c r="A298" t="s">
        <v>243</v>
      </c>
      <c r="B298" s="1" t="s">
        <v>456</v>
      </c>
      <c r="C298" s="2">
        <v>0</v>
      </c>
      <c r="D298">
        <f t="shared" si="4"/>
        <v>53</v>
      </c>
    </row>
    <row r="299" spans="1:4" x14ac:dyDescent="0.2">
      <c r="A299" t="s">
        <v>244</v>
      </c>
      <c r="B299" s="1" t="s">
        <v>456</v>
      </c>
      <c r="C299" s="2">
        <f>VLOOKUP(D299,Sheet2!A$3:E$62,5)</f>
        <v>7.3473820686340297</v>
      </c>
      <c r="D299">
        <f t="shared" si="4"/>
        <v>53</v>
      </c>
    </row>
    <row r="300" spans="1:4" x14ac:dyDescent="0.2">
      <c r="A300" t="s">
        <v>245</v>
      </c>
      <c r="B300" s="1" t="s">
        <v>456</v>
      </c>
      <c r="C300" s="2" t="s">
        <v>17</v>
      </c>
      <c r="D300">
        <f t="shared" si="4"/>
        <v>53</v>
      </c>
    </row>
    <row r="301" spans="1:4" x14ac:dyDescent="0.2">
      <c r="A301" t="s">
        <v>246</v>
      </c>
      <c r="B301" s="1" t="s">
        <v>456</v>
      </c>
      <c r="C301" s="2" t="s">
        <v>19</v>
      </c>
      <c r="D301">
        <f t="shared" si="4"/>
        <v>53</v>
      </c>
    </row>
    <row r="302" spans="1:4" x14ac:dyDescent="0.2">
      <c r="A302" t="s">
        <v>247</v>
      </c>
      <c r="B302" s="1" t="s">
        <v>456</v>
      </c>
      <c r="C302" s="2" t="s">
        <v>21</v>
      </c>
      <c r="D302">
        <f t="shared" si="4"/>
        <v>53</v>
      </c>
    </row>
    <row r="303" spans="1:4" x14ac:dyDescent="0.2">
      <c r="A303" t="s">
        <v>248</v>
      </c>
      <c r="B303" s="1" t="s">
        <v>456</v>
      </c>
      <c r="C303" s="2" t="s">
        <v>23</v>
      </c>
      <c r="D303">
        <f t="shared" si="4"/>
        <v>53</v>
      </c>
    </row>
    <row r="304" spans="1:4" x14ac:dyDescent="0.2">
      <c r="A304" t="s">
        <v>249</v>
      </c>
      <c r="B304" s="1" t="s">
        <v>456</v>
      </c>
      <c r="C304" s="2">
        <f>VLOOKUP(D299,Sheet2!A$65:E$124,5)</f>
        <v>70.2093505859375</v>
      </c>
      <c r="D304">
        <f t="shared" si="4"/>
        <v>53</v>
      </c>
    </row>
    <row r="305" spans="1:4" x14ac:dyDescent="0.2">
      <c r="A305" t="s">
        <v>250</v>
      </c>
      <c r="B305" s="1" t="s">
        <v>456</v>
      </c>
      <c r="C305" s="2">
        <v>0</v>
      </c>
      <c r="D305">
        <f t="shared" si="4"/>
        <v>53</v>
      </c>
    </row>
    <row r="306" spans="1:4" x14ac:dyDescent="0.2">
      <c r="A306" t="s">
        <v>251</v>
      </c>
      <c r="B306" s="1" t="s">
        <v>456</v>
      </c>
      <c r="C306" s="2" t="s">
        <v>252</v>
      </c>
      <c r="D306">
        <f t="shared" si="4"/>
        <v>54</v>
      </c>
    </row>
    <row r="307" spans="1:4" x14ac:dyDescent="0.2">
      <c r="A307" t="s">
        <v>253</v>
      </c>
      <c r="B307" s="1" t="s">
        <v>456</v>
      </c>
      <c r="C307" s="2" t="s">
        <v>254</v>
      </c>
      <c r="D307">
        <f t="shared" si="4"/>
        <v>54</v>
      </c>
    </row>
    <row r="308" spans="1:4" x14ac:dyDescent="0.2">
      <c r="A308" t="s">
        <v>255</v>
      </c>
      <c r="B308" s="1" t="s">
        <v>456</v>
      </c>
      <c r="C308" s="2" t="s">
        <v>10</v>
      </c>
      <c r="D308">
        <f t="shared" si="4"/>
        <v>54</v>
      </c>
    </row>
    <row r="309" spans="1:4" x14ac:dyDescent="0.2">
      <c r="A309" t="s">
        <v>256</v>
      </c>
      <c r="B309" s="1" t="s">
        <v>456</v>
      </c>
      <c r="C309" s="2">
        <v>0</v>
      </c>
      <c r="D309">
        <f t="shared" si="4"/>
        <v>54</v>
      </c>
    </row>
    <row r="310" spans="1:4" x14ac:dyDescent="0.2">
      <c r="A310" t="s">
        <v>257</v>
      </c>
      <c r="B310" s="1" t="s">
        <v>456</v>
      </c>
      <c r="C310" s="2" t="s">
        <v>13</v>
      </c>
      <c r="D310">
        <f t="shared" si="4"/>
        <v>54</v>
      </c>
    </row>
    <row r="311" spans="1:4" x14ac:dyDescent="0.2">
      <c r="A311" t="s">
        <v>258</v>
      </c>
      <c r="B311" s="1" t="s">
        <v>456</v>
      </c>
      <c r="C311" s="2">
        <v>0</v>
      </c>
      <c r="D311">
        <f t="shared" si="4"/>
        <v>54</v>
      </c>
    </row>
    <row r="312" spans="1:4" x14ac:dyDescent="0.2">
      <c r="A312" t="s">
        <v>259</v>
      </c>
      <c r="B312" s="1" t="s">
        <v>456</v>
      </c>
      <c r="C312" s="2">
        <f>VLOOKUP(D312,Sheet2!A$3:E$62,5)</f>
        <v>70.435005187988196</v>
      </c>
      <c r="D312">
        <f t="shared" si="4"/>
        <v>54</v>
      </c>
    </row>
    <row r="313" spans="1:4" x14ac:dyDescent="0.2">
      <c r="A313" t="s">
        <v>260</v>
      </c>
      <c r="B313" s="1" t="s">
        <v>456</v>
      </c>
      <c r="C313" s="2" t="s">
        <v>17</v>
      </c>
      <c r="D313">
        <f t="shared" si="4"/>
        <v>54</v>
      </c>
    </row>
    <row r="314" spans="1:4" x14ac:dyDescent="0.2">
      <c r="A314" t="s">
        <v>261</v>
      </c>
      <c r="B314" s="1" t="s">
        <v>456</v>
      </c>
      <c r="C314" s="2" t="s">
        <v>19</v>
      </c>
      <c r="D314">
        <f t="shared" si="4"/>
        <v>54</v>
      </c>
    </row>
    <row r="315" spans="1:4" x14ac:dyDescent="0.2">
      <c r="A315" t="s">
        <v>262</v>
      </c>
      <c r="B315" s="1" t="s">
        <v>456</v>
      </c>
      <c r="C315" s="2" t="s">
        <v>21</v>
      </c>
      <c r="D315">
        <f t="shared" si="4"/>
        <v>54</v>
      </c>
    </row>
    <row r="316" spans="1:4" x14ac:dyDescent="0.2">
      <c r="A316" t="s">
        <v>263</v>
      </c>
      <c r="B316" s="1" t="s">
        <v>456</v>
      </c>
      <c r="C316" s="2" t="s">
        <v>23</v>
      </c>
      <c r="D316">
        <f t="shared" si="4"/>
        <v>54</v>
      </c>
    </row>
    <row r="317" spans="1:4" x14ac:dyDescent="0.2">
      <c r="A317" t="s">
        <v>264</v>
      </c>
      <c r="B317" s="1" t="s">
        <v>456</v>
      </c>
      <c r="C317" s="2">
        <f>VLOOKUP(D312,Sheet2!A$65:E$124,5)</f>
        <v>21.059135437011804</v>
      </c>
      <c r="D317">
        <f t="shared" ref="D317:D380" si="5">VALUE(LEFT(A317,2))+30</f>
        <v>54</v>
      </c>
    </row>
    <row r="318" spans="1:4" x14ac:dyDescent="0.2">
      <c r="A318" t="s">
        <v>265</v>
      </c>
      <c r="B318" s="1" t="s">
        <v>456</v>
      </c>
      <c r="C318" s="2">
        <v>0</v>
      </c>
      <c r="D318">
        <f t="shared" si="5"/>
        <v>54</v>
      </c>
    </row>
    <row r="319" spans="1:4" x14ac:dyDescent="0.2">
      <c r="A319" t="s">
        <v>266</v>
      </c>
      <c r="B319" s="1" t="s">
        <v>456</v>
      </c>
      <c r="C319" s="2" t="s">
        <v>6</v>
      </c>
      <c r="D319">
        <f t="shared" si="5"/>
        <v>55</v>
      </c>
    </row>
    <row r="320" spans="1:4" x14ac:dyDescent="0.2">
      <c r="A320" t="s">
        <v>267</v>
      </c>
      <c r="B320" s="1" t="s">
        <v>456</v>
      </c>
      <c r="C320" s="2" t="s">
        <v>268</v>
      </c>
      <c r="D320">
        <f t="shared" si="5"/>
        <v>55</v>
      </c>
    </row>
    <row r="321" spans="1:4" x14ac:dyDescent="0.2">
      <c r="A321" t="s">
        <v>269</v>
      </c>
      <c r="B321" s="1" t="s">
        <v>456</v>
      </c>
      <c r="C321" s="2" t="s">
        <v>10</v>
      </c>
      <c r="D321">
        <f t="shared" si="5"/>
        <v>55</v>
      </c>
    </row>
    <row r="322" spans="1:4" x14ac:dyDescent="0.2">
      <c r="A322" t="s">
        <v>270</v>
      </c>
      <c r="B322" s="1" t="s">
        <v>456</v>
      </c>
      <c r="C322" s="2">
        <v>0</v>
      </c>
      <c r="D322">
        <f t="shared" si="5"/>
        <v>55</v>
      </c>
    </row>
    <row r="323" spans="1:4" x14ac:dyDescent="0.2">
      <c r="A323" t="s">
        <v>271</v>
      </c>
      <c r="B323" s="1" t="s">
        <v>456</v>
      </c>
      <c r="C323" s="2" t="s">
        <v>13</v>
      </c>
      <c r="D323">
        <f t="shared" si="5"/>
        <v>55</v>
      </c>
    </row>
    <row r="324" spans="1:4" x14ac:dyDescent="0.2">
      <c r="A324" t="s">
        <v>272</v>
      </c>
      <c r="B324" s="1" t="s">
        <v>456</v>
      </c>
      <c r="C324" s="2">
        <v>0</v>
      </c>
      <c r="D324">
        <f t="shared" si="5"/>
        <v>55</v>
      </c>
    </row>
    <row r="325" spans="1:4" x14ac:dyDescent="0.2">
      <c r="A325" t="s">
        <v>273</v>
      </c>
      <c r="B325" s="1" t="s">
        <v>456</v>
      </c>
      <c r="C325" s="2">
        <f>VLOOKUP(D325,Sheet2!A$3:E$62,5)</f>
        <v>-7.3473820686340297</v>
      </c>
      <c r="D325">
        <f t="shared" si="5"/>
        <v>55</v>
      </c>
    </row>
    <row r="326" spans="1:4" x14ac:dyDescent="0.2">
      <c r="A326" t="s">
        <v>274</v>
      </c>
      <c r="B326" s="1" t="s">
        <v>456</v>
      </c>
      <c r="C326" s="2" t="s">
        <v>17</v>
      </c>
      <c r="D326">
        <f t="shared" si="5"/>
        <v>55</v>
      </c>
    </row>
    <row r="327" spans="1:4" x14ac:dyDescent="0.2">
      <c r="A327" t="s">
        <v>275</v>
      </c>
      <c r="B327" s="1" t="s">
        <v>456</v>
      </c>
      <c r="C327" s="2" t="s">
        <v>19</v>
      </c>
      <c r="D327">
        <f t="shared" si="5"/>
        <v>55</v>
      </c>
    </row>
    <row r="328" spans="1:4" x14ac:dyDescent="0.2">
      <c r="A328" t="s">
        <v>276</v>
      </c>
      <c r="B328" s="1" t="s">
        <v>456</v>
      </c>
      <c r="C328" s="2" t="s">
        <v>21</v>
      </c>
      <c r="D328">
        <f t="shared" si="5"/>
        <v>55</v>
      </c>
    </row>
    <row r="329" spans="1:4" x14ac:dyDescent="0.2">
      <c r="A329" t="s">
        <v>277</v>
      </c>
      <c r="B329" s="1" t="s">
        <v>456</v>
      </c>
      <c r="C329" s="2" t="s">
        <v>23</v>
      </c>
      <c r="D329">
        <f t="shared" si="5"/>
        <v>55</v>
      </c>
    </row>
    <row r="330" spans="1:4" x14ac:dyDescent="0.2">
      <c r="A330" t="s">
        <v>278</v>
      </c>
      <c r="B330" s="1" t="s">
        <v>456</v>
      </c>
      <c r="C330" s="2">
        <f>VLOOKUP(D325,Sheet2!A$65:E$124,5)</f>
        <v>109.7906494140625</v>
      </c>
      <c r="D330">
        <f t="shared" si="5"/>
        <v>55</v>
      </c>
    </row>
    <row r="331" spans="1:4" x14ac:dyDescent="0.2">
      <c r="A331" t="s">
        <v>279</v>
      </c>
      <c r="B331" s="1" t="s">
        <v>456</v>
      </c>
      <c r="C331" s="2">
        <v>0</v>
      </c>
      <c r="D331">
        <f t="shared" si="5"/>
        <v>55</v>
      </c>
    </row>
    <row r="332" spans="1:4" x14ac:dyDescent="0.2">
      <c r="A332" t="s">
        <v>280</v>
      </c>
      <c r="B332" s="1" t="s">
        <v>456</v>
      </c>
      <c r="C332" s="2" t="s">
        <v>177</v>
      </c>
      <c r="D332">
        <f t="shared" si="5"/>
        <v>56</v>
      </c>
    </row>
    <row r="333" spans="1:4" x14ac:dyDescent="0.2">
      <c r="A333" t="s">
        <v>281</v>
      </c>
      <c r="B333" s="1" t="s">
        <v>456</v>
      </c>
      <c r="C333" s="2" t="s">
        <v>282</v>
      </c>
      <c r="D333">
        <f t="shared" si="5"/>
        <v>56</v>
      </c>
    </row>
    <row r="334" spans="1:4" x14ac:dyDescent="0.2">
      <c r="A334" t="s">
        <v>283</v>
      </c>
      <c r="B334" s="1" t="s">
        <v>456</v>
      </c>
      <c r="C334" s="2" t="s">
        <v>10</v>
      </c>
      <c r="D334">
        <f t="shared" si="5"/>
        <v>56</v>
      </c>
    </row>
    <row r="335" spans="1:4" x14ac:dyDescent="0.2">
      <c r="A335" t="s">
        <v>284</v>
      </c>
      <c r="B335" s="1" t="s">
        <v>456</v>
      </c>
      <c r="C335" s="2">
        <v>0</v>
      </c>
      <c r="D335">
        <f t="shared" si="5"/>
        <v>56</v>
      </c>
    </row>
    <row r="336" spans="1:4" x14ac:dyDescent="0.2">
      <c r="A336" t="s">
        <v>285</v>
      </c>
      <c r="B336" s="1" t="s">
        <v>456</v>
      </c>
      <c r="C336" s="2" t="s">
        <v>13</v>
      </c>
      <c r="D336">
        <f t="shared" si="5"/>
        <v>56</v>
      </c>
    </row>
    <row r="337" spans="1:4" x14ac:dyDescent="0.2">
      <c r="A337" t="s">
        <v>286</v>
      </c>
      <c r="B337" s="1" t="s">
        <v>456</v>
      </c>
      <c r="C337" s="2">
        <v>0</v>
      </c>
      <c r="D337">
        <f t="shared" si="5"/>
        <v>56</v>
      </c>
    </row>
    <row r="338" spans="1:4" x14ac:dyDescent="0.2">
      <c r="A338" t="s">
        <v>287</v>
      </c>
      <c r="B338" s="1" t="s">
        <v>456</v>
      </c>
      <c r="C338" s="2">
        <f>VLOOKUP(D338,Sheet2!A$3:E$62,5)</f>
        <v>109.56499481201099</v>
      </c>
      <c r="D338">
        <f t="shared" si="5"/>
        <v>56</v>
      </c>
    </row>
    <row r="339" spans="1:4" x14ac:dyDescent="0.2">
      <c r="A339" t="s">
        <v>288</v>
      </c>
      <c r="B339" s="1" t="s">
        <v>456</v>
      </c>
      <c r="C339" s="2" t="s">
        <v>17</v>
      </c>
      <c r="D339">
        <f t="shared" si="5"/>
        <v>56</v>
      </c>
    </row>
    <row r="340" spans="1:4" x14ac:dyDescent="0.2">
      <c r="A340" t="s">
        <v>289</v>
      </c>
      <c r="B340" s="1" t="s">
        <v>456</v>
      </c>
      <c r="C340" s="2" t="s">
        <v>19</v>
      </c>
      <c r="D340">
        <f t="shared" si="5"/>
        <v>56</v>
      </c>
    </row>
    <row r="341" spans="1:4" x14ac:dyDescent="0.2">
      <c r="A341" t="s">
        <v>290</v>
      </c>
      <c r="B341" s="1" t="s">
        <v>456</v>
      </c>
      <c r="C341" s="2" t="s">
        <v>21</v>
      </c>
      <c r="D341">
        <f t="shared" si="5"/>
        <v>56</v>
      </c>
    </row>
    <row r="342" spans="1:4" x14ac:dyDescent="0.2">
      <c r="A342" t="s">
        <v>291</v>
      </c>
      <c r="B342" s="1" t="s">
        <v>456</v>
      </c>
      <c r="C342" s="2" t="s">
        <v>23</v>
      </c>
      <c r="D342">
        <f t="shared" si="5"/>
        <v>56</v>
      </c>
    </row>
    <row r="343" spans="1:4" x14ac:dyDescent="0.2">
      <c r="A343" t="s">
        <v>292</v>
      </c>
      <c r="B343" s="1" t="s">
        <v>456</v>
      </c>
      <c r="C343" s="2">
        <f>VLOOKUP(D338,Sheet2!A$65:E$124,5)</f>
        <v>158.9408645629882</v>
      </c>
      <c r="D343">
        <f t="shared" si="5"/>
        <v>56</v>
      </c>
    </row>
    <row r="344" spans="1:4" x14ac:dyDescent="0.2">
      <c r="A344" t="s">
        <v>293</v>
      </c>
      <c r="B344" s="1" t="s">
        <v>456</v>
      </c>
      <c r="C344" s="2">
        <v>0</v>
      </c>
      <c r="D344">
        <f t="shared" si="5"/>
        <v>56</v>
      </c>
    </row>
    <row r="345" spans="1:4" x14ac:dyDescent="0.2">
      <c r="A345" t="s">
        <v>294</v>
      </c>
      <c r="B345" s="1" t="s">
        <v>456</v>
      </c>
      <c r="C345" s="2" t="s">
        <v>295</v>
      </c>
      <c r="D345">
        <f t="shared" si="5"/>
        <v>57</v>
      </c>
    </row>
    <row r="346" spans="1:4" x14ac:dyDescent="0.2">
      <c r="A346" t="s">
        <v>296</v>
      </c>
      <c r="B346" s="1" t="s">
        <v>456</v>
      </c>
      <c r="C346" s="2" t="s">
        <v>297</v>
      </c>
      <c r="D346">
        <f t="shared" si="5"/>
        <v>57</v>
      </c>
    </row>
    <row r="347" spans="1:4" x14ac:dyDescent="0.2">
      <c r="A347" t="s">
        <v>298</v>
      </c>
      <c r="B347" s="1" t="s">
        <v>456</v>
      </c>
      <c r="C347" s="2" t="s">
        <v>10</v>
      </c>
      <c r="D347">
        <f t="shared" si="5"/>
        <v>57</v>
      </c>
    </row>
    <row r="348" spans="1:4" x14ac:dyDescent="0.2">
      <c r="A348" t="s">
        <v>299</v>
      </c>
      <c r="B348" s="1" t="s">
        <v>456</v>
      </c>
      <c r="C348" s="2">
        <v>0</v>
      </c>
      <c r="D348">
        <f t="shared" si="5"/>
        <v>57</v>
      </c>
    </row>
    <row r="349" spans="1:4" x14ac:dyDescent="0.2">
      <c r="A349" t="s">
        <v>300</v>
      </c>
      <c r="B349" s="1" t="s">
        <v>456</v>
      </c>
      <c r="C349" s="2" t="s">
        <v>13</v>
      </c>
      <c r="D349">
        <f t="shared" si="5"/>
        <v>57</v>
      </c>
    </row>
    <row r="350" spans="1:4" x14ac:dyDescent="0.2">
      <c r="A350" t="s">
        <v>301</v>
      </c>
      <c r="B350" s="1" t="s">
        <v>456</v>
      </c>
      <c r="C350" s="2">
        <v>0</v>
      </c>
      <c r="D350">
        <f t="shared" si="5"/>
        <v>57</v>
      </c>
    </row>
    <row r="351" spans="1:4" x14ac:dyDescent="0.2">
      <c r="A351" t="s">
        <v>302</v>
      </c>
      <c r="B351" s="1" t="s">
        <v>456</v>
      </c>
      <c r="C351" s="2">
        <f>VLOOKUP(D351,Sheet2!A$3:E$62,5)</f>
        <v>-172.65261840820301</v>
      </c>
      <c r="D351">
        <f t="shared" si="5"/>
        <v>57</v>
      </c>
    </row>
    <row r="352" spans="1:4" x14ac:dyDescent="0.2">
      <c r="A352" t="s">
        <v>303</v>
      </c>
      <c r="B352" s="1" t="s">
        <v>456</v>
      </c>
      <c r="C352" s="2" t="s">
        <v>17</v>
      </c>
      <c r="D352">
        <f t="shared" si="5"/>
        <v>57</v>
      </c>
    </row>
    <row r="353" spans="1:4" x14ac:dyDescent="0.2">
      <c r="A353" t="s">
        <v>304</v>
      </c>
      <c r="B353" s="1" t="s">
        <v>456</v>
      </c>
      <c r="C353" s="2" t="s">
        <v>19</v>
      </c>
      <c r="D353">
        <f t="shared" si="5"/>
        <v>57</v>
      </c>
    </row>
    <row r="354" spans="1:4" x14ac:dyDescent="0.2">
      <c r="A354" t="s">
        <v>305</v>
      </c>
      <c r="B354" s="1" t="s">
        <v>456</v>
      </c>
      <c r="C354" s="2" t="s">
        <v>21</v>
      </c>
      <c r="D354">
        <f t="shared" si="5"/>
        <v>57</v>
      </c>
    </row>
    <row r="355" spans="1:4" x14ac:dyDescent="0.2">
      <c r="A355" t="s">
        <v>306</v>
      </c>
      <c r="B355" s="1" t="s">
        <v>456</v>
      </c>
      <c r="C355" s="2" t="s">
        <v>23</v>
      </c>
      <c r="D355">
        <f t="shared" si="5"/>
        <v>57</v>
      </c>
    </row>
    <row r="356" spans="1:4" x14ac:dyDescent="0.2">
      <c r="A356" t="s">
        <v>307</v>
      </c>
      <c r="B356" s="1" t="s">
        <v>456</v>
      </c>
      <c r="C356" s="2">
        <f>VLOOKUP(D351,Sheet2!A$65:E$124,5)</f>
        <v>70.2093505859375</v>
      </c>
      <c r="D356">
        <f t="shared" si="5"/>
        <v>57</v>
      </c>
    </row>
    <row r="357" spans="1:4" x14ac:dyDescent="0.2">
      <c r="A357" t="s">
        <v>308</v>
      </c>
      <c r="B357" s="1" t="s">
        <v>456</v>
      </c>
      <c r="C357" s="2">
        <v>0</v>
      </c>
      <c r="D357">
        <f t="shared" si="5"/>
        <v>57</v>
      </c>
    </row>
    <row r="358" spans="1:4" x14ac:dyDescent="0.2">
      <c r="A358" t="s">
        <v>309</v>
      </c>
      <c r="B358" s="1" t="s">
        <v>456</v>
      </c>
      <c r="C358" s="2" t="s">
        <v>310</v>
      </c>
      <c r="D358">
        <f t="shared" si="5"/>
        <v>58</v>
      </c>
    </row>
    <row r="359" spans="1:4" x14ac:dyDescent="0.2">
      <c r="A359" t="s">
        <v>311</v>
      </c>
      <c r="B359" s="1" t="s">
        <v>456</v>
      </c>
      <c r="C359" s="2" t="s">
        <v>312</v>
      </c>
      <c r="D359">
        <f t="shared" si="5"/>
        <v>58</v>
      </c>
    </row>
    <row r="360" spans="1:4" x14ac:dyDescent="0.2">
      <c r="A360" t="s">
        <v>313</v>
      </c>
      <c r="B360" s="1" t="s">
        <v>456</v>
      </c>
      <c r="C360" s="2" t="s">
        <v>10</v>
      </c>
      <c r="D360">
        <f t="shared" si="5"/>
        <v>58</v>
      </c>
    </row>
    <row r="361" spans="1:4" x14ac:dyDescent="0.2">
      <c r="A361" t="s">
        <v>314</v>
      </c>
      <c r="B361" s="1" t="s">
        <v>456</v>
      </c>
      <c r="C361" s="2">
        <v>0</v>
      </c>
      <c r="D361">
        <f t="shared" si="5"/>
        <v>58</v>
      </c>
    </row>
    <row r="362" spans="1:4" x14ac:dyDescent="0.2">
      <c r="A362" t="s">
        <v>315</v>
      </c>
      <c r="B362" s="1" t="s">
        <v>456</v>
      </c>
      <c r="C362" s="2" t="s">
        <v>13</v>
      </c>
      <c r="D362">
        <f t="shared" si="5"/>
        <v>58</v>
      </c>
    </row>
    <row r="363" spans="1:4" x14ac:dyDescent="0.2">
      <c r="A363" t="s">
        <v>316</v>
      </c>
      <c r="B363" s="1" t="s">
        <v>456</v>
      </c>
      <c r="C363" s="2">
        <v>0</v>
      </c>
      <c r="D363">
        <f t="shared" si="5"/>
        <v>58</v>
      </c>
    </row>
    <row r="364" spans="1:4" x14ac:dyDescent="0.2">
      <c r="A364" t="s">
        <v>317</v>
      </c>
      <c r="B364" s="1" t="s">
        <v>456</v>
      </c>
      <c r="C364" s="2">
        <f>VLOOKUP(D364,Sheet2!A$3:E$62,5)</f>
        <v>-109.56499481201099</v>
      </c>
      <c r="D364">
        <f t="shared" si="5"/>
        <v>58</v>
      </c>
    </row>
    <row r="365" spans="1:4" x14ac:dyDescent="0.2">
      <c r="A365" t="s">
        <v>318</v>
      </c>
      <c r="B365" s="1" t="s">
        <v>456</v>
      </c>
      <c r="C365" s="2" t="s">
        <v>17</v>
      </c>
      <c r="D365">
        <f t="shared" si="5"/>
        <v>58</v>
      </c>
    </row>
    <row r="366" spans="1:4" x14ac:dyDescent="0.2">
      <c r="A366" t="s">
        <v>319</v>
      </c>
      <c r="B366" s="1" t="s">
        <v>456</v>
      </c>
      <c r="C366" s="2" t="s">
        <v>19</v>
      </c>
      <c r="D366">
        <f t="shared" si="5"/>
        <v>58</v>
      </c>
    </row>
    <row r="367" spans="1:4" x14ac:dyDescent="0.2">
      <c r="A367" t="s">
        <v>320</v>
      </c>
      <c r="B367" s="1" t="s">
        <v>456</v>
      </c>
      <c r="C367" s="2" t="s">
        <v>21</v>
      </c>
      <c r="D367">
        <f t="shared" si="5"/>
        <v>58</v>
      </c>
    </row>
    <row r="368" spans="1:4" x14ac:dyDescent="0.2">
      <c r="A368" t="s">
        <v>321</v>
      </c>
      <c r="B368" s="1" t="s">
        <v>456</v>
      </c>
      <c r="C368" s="2" t="s">
        <v>23</v>
      </c>
      <c r="D368">
        <f t="shared" si="5"/>
        <v>58</v>
      </c>
    </row>
    <row r="369" spans="1:4" x14ac:dyDescent="0.2">
      <c r="A369" t="s">
        <v>322</v>
      </c>
      <c r="B369" s="1" t="s">
        <v>456</v>
      </c>
      <c r="C369" s="2">
        <f>VLOOKUP(D364,Sheet2!A$65:E$124,5)</f>
        <v>21.059135437011804</v>
      </c>
      <c r="D369">
        <f t="shared" si="5"/>
        <v>58</v>
      </c>
    </row>
    <row r="370" spans="1:4" x14ac:dyDescent="0.2">
      <c r="A370" t="s">
        <v>323</v>
      </c>
      <c r="B370" s="1" t="s">
        <v>456</v>
      </c>
      <c r="C370" s="2">
        <v>0</v>
      </c>
      <c r="D370">
        <f t="shared" si="5"/>
        <v>58</v>
      </c>
    </row>
    <row r="371" spans="1:4" x14ac:dyDescent="0.2">
      <c r="A371" t="s">
        <v>324</v>
      </c>
      <c r="B371" s="1" t="s">
        <v>456</v>
      </c>
      <c r="C371" s="2" t="s">
        <v>325</v>
      </c>
      <c r="D371">
        <f t="shared" si="5"/>
        <v>59</v>
      </c>
    </row>
    <row r="372" spans="1:4" x14ac:dyDescent="0.2">
      <c r="A372" t="s">
        <v>326</v>
      </c>
      <c r="B372" s="1" t="s">
        <v>456</v>
      </c>
      <c r="C372" s="2" t="s">
        <v>327</v>
      </c>
      <c r="D372">
        <f t="shared" si="5"/>
        <v>59</v>
      </c>
    </row>
    <row r="373" spans="1:4" x14ac:dyDescent="0.2">
      <c r="A373" t="s">
        <v>328</v>
      </c>
      <c r="B373" s="1" t="s">
        <v>456</v>
      </c>
      <c r="C373" s="2" t="s">
        <v>10</v>
      </c>
      <c r="D373">
        <f t="shared" si="5"/>
        <v>59</v>
      </c>
    </row>
    <row r="374" spans="1:4" x14ac:dyDescent="0.2">
      <c r="A374" t="s">
        <v>329</v>
      </c>
      <c r="B374" s="1" t="s">
        <v>456</v>
      </c>
      <c r="C374" s="2">
        <v>0</v>
      </c>
      <c r="D374">
        <f t="shared" si="5"/>
        <v>59</v>
      </c>
    </row>
    <row r="375" spans="1:4" x14ac:dyDescent="0.2">
      <c r="A375" t="s">
        <v>330</v>
      </c>
      <c r="B375" s="1" t="s">
        <v>456</v>
      </c>
      <c r="C375" s="2" t="s">
        <v>13</v>
      </c>
      <c r="D375">
        <f t="shared" si="5"/>
        <v>59</v>
      </c>
    </row>
    <row r="376" spans="1:4" x14ac:dyDescent="0.2">
      <c r="A376" t="s">
        <v>331</v>
      </c>
      <c r="B376" s="1" t="s">
        <v>456</v>
      </c>
      <c r="C376" s="2">
        <v>0</v>
      </c>
      <c r="D376">
        <f t="shared" si="5"/>
        <v>59</v>
      </c>
    </row>
    <row r="377" spans="1:4" x14ac:dyDescent="0.2">
      <c r="A377" t="s">
        <v>332</v>
      </c>
      <c r="B377" s="1" t="s">
        <v>456</v>
      </c>
      <c r="C377" s="2">
        <f>VLOOKUP(D377,Sheet2!A$3:E$62,5)</f>
        <v>109.94162750244099</v>
      </c>
      <c r="D377">
        <f t="shared" si="5"/>
        <v>59</v>
      </c>
    </row>
    <row r="378" spans="1:4" x14ac:dyDescent="0.2">
      <c r="A378" t="s">
        <v>333</v>
      </c>
      <c r="B378" s="1" t="s">
        <v>456</v>
      </c>
      <c r="C378" s="2" t="s">
        <v>17</v>
      </c>
      <c r="D378">
        <f t="shared" si="5"/>
        <v>59</v>
      </c>
    </row>
    <row r="379" spans="1:4" x14ac:dyDescent="0.2">
      <c r="A379" t="s">
        <v>334</v>
      </c>
      <c r="B379" s="1" t="s">
        <v>456</v>
      </c>
      <c r="C379" s="2" t="s">
        <v>19</v>
      </c>
      <c r="D379">
        <f t="shared" si="5"/>
        <v>59</v>
      </c>
    </row>
    <row r="380" spans="1:4" x14ac:dyDescent="0.2">
      <c r="A380" t="s">
        <v>335</v>
      </c>
      <c r="B380" s="1" t="s">
        <v>456</v>
      </c>
      <c r="C380" s="2" t="s">
        <v>21</v>
      </c>
      <c r="D380">
        <f t="shared" si="5"/>
        <v>59</v>
      </c>
    </row>
    <row r="381" spans="1:4" x14ac:dyDescent="0.2">
      <c r="A381" t="s">
        <v>336</v>
      </c>
      <c r="B381" s="1" t="s">
        <v>456</v>
      </c>
      <c r="C381" s="2" t="s">
        <v>23</v>
      </c>
      <c r="D381">
        <f t="shared" ref="D381:D396" si="6">VALUE(LEFT(A381,2))+30</f>
        <v>59</v>
      </c>
    </row>
    <row r="382" spans="1:4" x14ac:dyDescent="0.2">
      <c r="A382" t="s">
        <v>337</v>
      </c>
      <c r="B382" s="1" t="s">
        <v>456</v>
      </c>
      <c r="C382" s="2">
        <f>VLOOKUP(D377,Sheet2!A$65:E$124,5)</f>
        <v>96.911231994628906</v>
      </c>
      <c r="D382">
        <f t="shared" si="6"/>
        <v>59</v>
      </c>
    </row>
    <row r="383" spans="1:4" x14ac:dyDescent="0.2">
      <c r="A383" t="s">
        <v>338</v>
      </c>
      <c r="B383" s="1" t="s">
        <v>456</v>
      </c>
      <c r="C383" s="2">
        <v>0</v>
      </c>
      <c r="D383">
        <f t="shared" si="6"/>
        <v>59</v>
      </c>
    </row>
    <row r="384" spans="1:4" x14ac:dyDescent="0.2">
      <c r="A384" t="s">
        <v>353</v>
      </c>
      <c r="B384" s="1" t="s">
        <v>456</v>
      </c>
      <c r="C384" s="2" t="s">
        <v>354</v>
      </c>
      <c r="D384">
        <f t="shared" si="6"/>
        <v>60</v>
      </c>
    </row>
    <row r="385" spans="1:4" x14ac:dyDescent="0.2">
      <c r="A385" t="s">
        <v>355</v>
      </c>
      <c r="B385" s="1" t="s">
        <v>456</v>
      </c>
      <c r="C385" s="2" t="s">
        <v>356</v>
      </c>
      <c r="D385">
        <f t="shared" si="6"/>
        <v>60</v>
      </c>
    </row>
    <row r="386" spans="1:4" x14ac:dyDescent="0.2">
      <c r="A386" t="s">
        <v>357</v>
      </c>
      <c r="B386" s="1" t="s">
        <v>456</v>
      </c>
      <c r="C386" s="2" t="s">
        <v>10</v>
      </c>
      <c r="D386">
        <f t="shared" si="6"/>
        <v>60</v>
      </c>
    </row>
    <row r="387" spans="1:4" x14ac:dyDescent="0.2">
      <c r="A387" t="s">
        <v>358</v>
      </c>
      <c r="B387" s="1" t="s">
        <v>456</v>
      </c>
      <c r="C387" s="2">
        <v>0</v>
      </c>
      <c r="D387">
        <f t="shared" si="6"/>
        <v>60</v>
      </c>
    </row>
    <row r="388" spans="1:4" x14ac:dyDescent="0.2">
      <c r="A388" t="s">
        <v>359</v>
      </c>
      <c r="B388" s="1" t="s">
        <v>456</v>
      </c>
      <c r="C388" s="2" t="s">
        <v>13</v>
      </c>
      <c r="D388">
        <f t="shared" si="6"/>
        <v>60</v>
      </c>
    </row>
    <row r="389" spans="1:4" x14ac:dyDescent="0.2">
      <c r="A389" t="s">
        <v>360</v>
      </c>
      <c r="B389" s="1" t="s">
        <v>456</v>
      </c>
      <c r="C389" s="2">
        <v>0</v>
      </c>
      <c r="D389">
        <f t="shared" si="6"/>
        <v>60</v>
      </c>
    </row>
    <row r="390" spans="1:4" x14ac:dyDescent="0.2">
      <c r="A390" t="s">
        <v>361</v>
      </c>
      <c r="B390" s="1" t="s">
        <v>456</v>
      </c>
      <c r="C390" s="2">
        <f>VLOOKUP(D390,Sheet2!A$3:E$62,5)</f>
        <v>-70.058372497558494</v>
      </c>
      <c r="D390">
        <f t="shared" si="6"/>
        <v>60</v>
      </c>
    </row>
    <row r="391" spans="1:4" x14ac:dyDescent="0.2">
      <c r="A391" t="s">
        <v>362</v>
      </c>
      <c r="B391" s="1" t="s">
        <v>456</v>
      </c>
      <c r="C391" s="2" t="s">
        <v>17</v>
      </c>
      <c r="D391">
        <f t="shared" si="6"/>
        <v>60</v>
      </c>
    </row>
    <row r="392" spans="1:4" x14ac:dyDescent="0.2">
      <c r="A392" t="s">
        <v>363</v>
      </c>
      <c r="B392" s="1" t="s">
        <v>456</v>
      </c>
      <c r="C392" s="2" t="s">
        <v>19</v>
      </c>
      <c r="D392">
        <f t="shared" si="6"/>
        <v>60</v>
      </c>
    </row>
    <row r="393" spans="1:4" x14ac:dyDescent="0.2">
      <c r="A393" t="s">
        <v>364</v>
      </c>
      <c r="B393" s="1" t="s">
        <v>456</v>
      </c>
      <c r="C393" s="2" t="s">
        <v>21</v>
      </c>
      <c r="D393">
        <f t="shared" si="6"/>
        <v>60</v>
      </c>
    </row>
    <row r="394" spans="1:4" x14ac:dyDescent="0.2">
      <c r="A394" t="s">
        <v>365</v>
      </c>
      <c r="B394" s="1" t="s">
        <v>456</v>
      </c>
      <c r="C394" s="2" t="s">
        <v>23</v>
      </c>
      <c r="D394">
        <f t="shared" si="6"/>
        <v>60</v>
      </c>
    </row>
    <row r="395" spans="1:4" x14ac:dyDescent="0.2">
      <c r="A395" t="s">
        <v>366</v>
      </c>
      <c r="B395" s="1" t="s">
        <v>456</v>
      </c>
      <c r="C395" s="2">
        <f>VLOOKUP(D390,Sheet2!A$65:E$124,5)</f>
        <v>96.911231994628906</v>
      </c>
      <c r="D395">
        <f t="shared" si="6"/>
        <v>60</v>
      </c>
    </row>
    <row r="396" spans="1:4" x14ac:dyDescent="0.2">
      <c r="A396" t="s">
        <v>367</v>
      </c>
      <c r="B396" s="1" t="s">
        <v>456</v>
      </c>
      <c r="C396" s="2">
        <v>0</v>
      </c>
      <c r="D396">
        <f t="shared" si="6"/>
        <v>60</v>
      </c>
    </row>
    <row r="397" spans="1:4" x14ac:dyDescent="0.2">
      <c r="A397" t="s">
        <v>455</v>
      </c>
      <c r="B397" s="1" t="s">
        <v>456</v>
      </c>
      <c r="C397" s="2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4D71-72F7-1741-8CD0-427905F3DC3C}">
  <dimension ref="A1:E124"/>
  <sheetViews>
    <sheetView topLeftCell="A98" workbookViewId="0">
      <selection activeCell="E94" sqref="E94"/>
    </sheetView>
  </sheetViews>
  <sheetFormatPr baseColWidth="10" defaultRowHeight="16" x14ac:dyDescent="0.2"/>
  <cols>
    <col min="2" max="2" width="13.33203125" bestFit="1" customWidth="1"/>
    <col min="3" max="3" width="19" customWidth="1"/>
    <col min="5" max="5" width="10.83203125" style="2"/>
  </cols>
  <sheetData>
    <row r="1" spans="1:5" x14ac:dyDescent="0.2">
      <c r="B1" t="s">
        <v>459</v>
      </c>
    </row>
    <row r="3" spans="1:5" x14ac:dyDescent="0.2">
      <c r="A3">
        <v>1</v>
      </c>
      <c r="B3" t="s">
        <v>457</v>
      </c>
      <c r="C3">
        <v>144.08648681640599</v>
      </c>
      <c r="E3" s="2">
        <f>C3</f>
        <v>144.08648681640599</v>
      </c>
    </row>
    <row r="4" spans="1:5" x14ac:dyDescent="0.2">
      <c r="A4">
        <v>2</v>
      </c>
      <c r="B4" t="s">
        <v>457</v>
      </c>
      <c r="C4">
        <v>-33.81001663208</v>
      </c>
      <c r="E4" s="2">
        <f>C4</f>
        <v>-33.81001663208</v>
      </c>
    </row>
    <row r="5" spans="1:5" x14ac:dyDescent="0.2">
      <c r="A5">
        <v>3</v>
      </c>
      <c r="B5" t="s">
        <v>457</v>
      </c>
      <c r="C5">
        <v>-35.913509368896399</v>
      </c>
      <c r="E5" s="2">
        <f>C5</f>
        <v>-35.913509368896399</v>
      </c>
    </row>
    <row r="6" spans="1:5" x14ac:dyDescent="0.2">
      <c r="A6">
        <v>4</v>
      </c>
      <c r="B6" t="s">
        <v>457</v>
      </c>
      <c r="C6">
        <v>-115.874267578125</v>
      </c>
      <c r="E6" s="2">
        <f>C6</f>
        <v>-115.874267578125</v>
      </c>
    </row>
    <row r="7" spans="1:5" x14ac:dyDescent="0.2">
      <c r="A7">
        <v>5</v>
      </c>
      <c r="B7" t="s">
        <v>457</v>
      </c>
      <c r="C7">
        <v>-146.18998718261699</v>
      </c>
      <c r="E7" s="2">
        <f>C7</f>
        <v>-146.18998718261699</v>
      </c>
    </row>
    <row r="8" spans="1:5" x14ac:dyDescent="0.2">
      <c r="A8">
        <v>6</v>
      </c>
      <c r="B8" t="s">
        <v>457</v>
      </c>
      <c r="C8">
        <v>115.874267578125</v>
      </c>
      <c r="E8" s="2">
        <f>C8</f>
        <v>115.874267578125</v>
      </c>
    </row>
    <row r="9" spans="1:5" x14ac:dyDescent="0.2">
      <c r="A9">
        <v>7</v>
      </c>
      <c r="B9" t="s">
        <v>457</v>
      </c>
      <c r="C9">
        <v>146.18998718261699</v>
      </c>
      <c r="E9" s="2">
        <f>C9</f>
        <v>146.18998718261699</v>
      </c>
    </row>
    <row r="10" spans="1:5" x14ac:dyDescent="0.2">
      <c r="A10">
        <v>8</v>
      </c>
      <c r="B10" t="s">
        <v>457</v>
      </c>
      <c r="C10">
        <v>64.125732421875</v>
      </c>
      <c r="E10" s="2">
        <f>C10</f>
        <v>64.125732421875</v>
      </c>
    </row>
    <row r="11" spans="1:5" x14ac:dyDescent="0.2">
      <c r="A11">
        <v>9</v>
      </c>
      <c r="B11" t="s">
        <v>457</v>
      </c>
      <c r="C11">
        <v>33.81001663208</v>
      </c>
      <c r="E11" s="2">
        <f>C11</f>
        <v>33.81001663208</v>
      </c>
    </row>
    <row r="12" spans="1:5" x14ac:dyDescent="0.2">
      <c r="A12">
        <v>10</v>
      </c>
      <c r="B12" t="s">
        <v>457</v>
      </c>
      <c r="C12">
        <v>-64.125732421875</v>
      </c>
      <c r="E12" s="2">
        <f>C12</f>
        <v>-64.125732421875</v>
      </c>
    </row>
    <row r="13" spans="1:5" x14ac:dyDescent="0.2">
      <c r="A13">
        <v>11</v>
      </c>
      <c r="B13" t="s">
        <v>457</v>
      </c>
      <c r="C13">
        <v>-144.08648681640599</v>
      </c>
      <c r="E13" s="2">
        <f>C13</f>
        <v>-144.08648681640599</v>
      </c>
    </row>
    <row r="14" spans="1:5" x14ac:dyDescent="0.2">
      <c r="A14">
        <v>12</v>
      </c>
      <c r="B14" t="s">
        <v>457</v>
      </c>
      <c r="C14">
        <v>35.913509368896399</v>
      </c>
      <c r="E14" s="2">
        <f>C14</f>
        <v>35.913509368896399</v>
      </c>
    </row>
    <row r="15" spans="1:5" x14ac:dyDescent="0.2">
      <c r="A15">
        <v>13</v>
      </c>
      <c r="B15" t="s">
        <v>457</v>
      </c>
      <c r="C15">
        <v>-45.525783538818303</v>
      </c>
      <c r="E15" s="2">
        <f>C15</f>
        <v>-45.525783538818303</v>
      </c>
    </row>
    <row r="16" spans="1:5" x14ac:dyDescent="0.2">
      <c r="A16">
        <v>14</v>
      </c>
      <c r="B16" t="s">
        <v>457</v>
      </c>
      <c r="C16">
        <v>177.26327514648401</v>
      </c>
      <c r="E16" s="2">
        <f>C16</f>
        <v>177.26327514648401</v>
      </c>
    </row>
    <row r="17" spans="1:5" x14ac:dyDescent="0.2">
      <c r="A17">
        <v>15</v>
      </c>
      <c r="B17" t="s">
        <v>457</v>
      </c>
      <c r="C17">
        <v>134.47421264648401</v>
      </c>
      <c r="E17" s="2">
        <f>C17</f>
        <v>134.47421264648401</v>
      </c>
    </row>
    <row r="18" spans="1:5" x14ac:dyDescent="0.2">
      <c r="A18">
        <v>16</v>
      </c>
      <c r="B18" t="s">
        <v>457</v>
      </c>
      <c r="C18">
        <v>87.212654113769503</v>
      </c>
      <c r="E18" s="2">
        <f>C18</f>
        <v>87.212654113769503</v>
      </c>
    </row>
    <row r="19" spans="1:5" x14ac:dyDescent="0.2">
      <c r="A19">
        <v>17</v>
      </c>
      <c r="B19" t="s">
        <v>457</v>
      </c>
      <c r="C19">
        <v>2.7367296218871999</v>
      </c>
      <c r="E19" s="2">
        <f>C19</f>
        <v>2.7367296218871999</v>
      </c>
    </row>
    <row r="20" spans="1:5" x14ac:dyDescent="0.2">
      <c r="A20">
        <v>18</v>
      </c>
      <c r="B20" t="s">
        <v>457</v>
      </c>
      <c r="C20">
        <v>-87.212654113769503</v>
      </c>
      <c r="E20" s="2">
        <f>C20</f>
        <v>-87.212654113769503</v>
      </c>
    </row>
    <row r="21" spans="1:5" x14ac:dyDescent="0.2">
      <c r="A21">
        <v>19</v>
      </c>
      <c r="B21" t="s">
        <v>457</v>
      </c>
      <c r="C21">
        <v>-2.7367296218871999</v>
      </c>
      <c r="E21" s="2">
        <f>C21</f>
        <v>-2.7367296218871999</v>
      </c>
    </row>
    <row r="22" spans="1:5" x14ac:dyDescent="0.2">
      <c r="A22">
        <v>20</v>
      </c>
      <c r="B22" t="s">
        <v>457</v>
      </c>
      <c r="C22">
        <v>-92.787345886230398</v>
      </c>
      <c r="E22" s="2">
        <f>C22</f>
        <v>-92.787345886230398</v>
      </c>
    </row>
    <row r="23" spans="1:5" x14ac:dyDescent="0.2">
      <c r="A23">
        <v>21</v>
      </c>
      <c r="B23" t="s">
        <v>457</v>
      </c>
      <c r="C23">
        <v>-177.26327514648401</v>
      </c>
      <c r="E23" s="2">
        <f>C23</f>
        <v>-177.26327514648401</v>
      </c>
    </row>
    <row r="24" spans="1:5" x14ac:dyDescent="0.2">
      <c r="A24">
        <v>22</v>
      </c>
      <c r="B24" t="s">
        <v>457</v>
      </c>
      <c r="C24">
        <v>92.787345886230398</v>
      </c>
      <c r="E24" s="2">
        <f>C24</f>
        <v>92.787345886230398</v>
      </c>
    </row>
    <row r="25" spans="1:5" x14ac:dyDescent="0.2">
      <c r="A25">
        <v>23</v>
      </c>
      <c r="B25" t="s">
        <v>457</v>
      </c>
      <c r="C25">
        <v>45.525783538818303</v>
      </c>
      <c r="E25" s="2">
        <f>C25</f>
        <v>45.525783538818303</v>
      </c>
    </row>
    <row r="26" spans="1:5" x14ac:dyDescent="0.2">
      <c r="A26">
        <v>24</v>
      </c>
      <c r="B26" t="s">
        <v>457</v>
      </c>
      <c r="C26">
        <v>-134.47421264648401</v>
      </c>
      <c r="E26" s="2">
        <f>C26</f>
        <v>-134.47421264648401</v>
      </c>
    </row>
    <row r="27" spans="1:5" x14ac:dyDescent="0.2">
      <c r="A27">
        <v>25</v>
      </c>
      <c r="B27" t="s">
        <v>457</v>
      </c>
      <c r="C27">
        <v>15.5857324600219</v>
      </c>
      <c r="E27" s="2">
        <f>C27</f>
        <v>15.5857324600219</v>
      </c>
    </row>
    <row r="28" spans="1:5" x14ac:dyDescent="0.2">
      <c r="A28">
        <v>26</v>
      </c>
      <c r="B28" t="s">
        <v>457</v>
      </c>
      <c r="C28">
        <v>-85.401664733886705</v>
      </c>
      <c r="E28" s="2">
        <f>C28</f>
        <v>-85.401664733886705</v>
      </c>
    </row>
    <row r="29" spans="1:5" x14ac:dyDescent="0.2">
      <c r="A29">
        <v>27</v>
      </c>
      <c r="B29" t="s">
        <v>457</v>
      </c>
      <c r="C29">
        <v>-164.41426086425699</v>
      </c>
      <c r="E29" s="2">
        <f>C29</f>
        <v>-164.41426086425699</v>
      </c>
    </row>
    <row r="30" spans="1:5" x14ac:dyDescent="0.2">
      <c r="A30">
        <v>28</v>
      </c>
      <c r="B30" t="s">
        <v>457</v>
      </c>
      <c r="C30">
        <v>163.91555786132801</v>
      </c>
      <c r="E30" s="2">
        <f>C30</f>
        <v>163.91555786132801</v>
      </c>
    </row>
    <row r="31" spans="1:5" x14ac:dyDescent="0.2">
      <c r="A31">
        <v>29</v>
      </c>
      <c r="B31" t="s">
        <v>457</v>
      </c>
      <c r="C31">
        <v>-94.598335266113196</v>
      </c>
      <c r="E31" s="2">
        <f>C31</f>
        <v>-94.598335266113196</v>
      </c>
    </row>
    <row r="32" spans="1:5" x14ac:dyDescent="0.2">
      <c r="A32">
        <v>30</v>
      </c>
      <c r="B32" t="s">
        <v>457</v>
      </c>
      <c r="C32">
        <v>-163.91555786132801</v>
      </c>
      <c r="E32" s="2">
        <f>C32</f>
        <v>-163.91555786132801</v>
      </c>
    </row>
    <row r="33" spans="1:5" x14ac:dyDescent="0.2">
      <c r="A33">
        <v>31</v>
      </c>
      <c r="B33" t="s">
        <v>457</v>
      </c>
      <c r="C33">
        <v>94.598335266113196</v>
      </c>
      <c r="E33" s="2">
        <f>C33</f>
        <v>94.598335266113196</v>
      </c>
    </row>
    <row r="34" spans="1:5" x14ac:dyDescent="0.2">
      <c r="A34">
        <v>32</v>
      </c>
      <c r="B34" t="s">
        <v>457</v>
      </c>
      <c r="C34">
        <v>-16.084447860717699</v>
      </c>
      <c r="E34" s="2">
        <f>C34</f>
        <v>-16.084447860717699</v>
      </c>
    </row>
    <row r="35" spans="1:5" x14ac:dyDescent="0.2">
      <c r="A35">
        <v>33</v>
      </c>
      <c r="B35" t="s">
        <v>457</v>
      </c>
      <c r="C35">
        <v>85.401664733886705</v>
      </c>
      <c r="E35" s="2">
        <f>C35</f>
        <v>85.401664733886705</v>
      </c>
    </row>
    <row r="36" spans="1:5" x14ac:dyDescent="0.2">
      <c r="A36">
        <v>34</v>
      </c>
      <c r="B36" t="s">
        <v>457</v>
      </c>
      <c r="C36">
        <v>16.084447860717699</v>
      </c>
      <c r="E36" s="2">
        <f>C36</f>
        <v>16.084447860717699</v>
      </c>
    </row>
    <row r="37" spans="1:5" x14ac:dyDescent="0.2">
      <c r="A37">
        <v>35</v>
      </c>
      <c r="B37" t="s">
        <v>457</v>
      </c>
      <c r="C37">
        <v>-15.5857324600219</v>
      </c>
      <c r="E37" s="2">
        <f>C37</f>
        <v>-15.5857324600219</v>
      </c>
    </row>
    <row r="38" spans="1:5" x14ac:dyDescent="0.2">
      <c r="A38">
        <v>36</v>
      </c>
      <c r="B38" t="s">
        <v>457</v>
      </c>
      <c r="C38">
        <v>164.41426086425699</v>
      </c>
      <c r="E38" s="2">
        <f>C38</f>
        <v>164.41426086425699</v>
      </c>
    </row>
    <row r="39" spans="1:5" x14ac:dyDescent="0.2">
      <c r="A39">
        <v>37</v>
      </c>
      <c r="B39" t="s">
        <v>457</v>
      </c>
      <c r="C39">
        <v>-60.024784088134702</v>
      </c>
      <c r="E39" s="2">
        <f>C39</f>
        <v>-60.024784088134702</v>
      </c>
    </row>
    <row r="40" spans="1:5" x14ac:dyDescent="0.2">
      <c r="A40">
        <v>38</v>
      </c>
      <c r="B40" t="s">
        <v>457</v>
      </c>
      <c r="C40">
        <v>151.41326904296801</v>
      </c>
      <c r="E40" s="2">
        <f>C40</f>
        <v>151.41326904296801</v>
      </c>
    </row>
    <row r="41" spans="1:5" x14ac:dyDescent="0.2">
      <c r="A41">
        <v>39</v>
      </c>
      <c r="B41" t="s">
        <v>457</v>
      </c>
      <c r="C41">
        <v>119.975219726562</v>
      </c>
      <c r="E41" s="2">
        <f>C41</f>
        <v>119.975219726562</v>
      </c>
    </row>
    <row r="42" spans="1:5" x14ac:dyDescent="0.2">
      <c r="A42">
        <v>40</v>
      </c>
      <c r="B42" t="s">
        <v>457</v>
      </c>
      <c r="C42">
        <v>46.6267890930175</v>
      </c>
      <c r="E42" s="2">
        <f>C42</f>
        <v>46.6267890930175</v>
      </c>
    </row>
    <row r="43" spans="1:5" x14ac:dyDescent="0.2">
      <c r="A43">
        <v>41</v>
      </c>
      <c r="B43" t="s">
        <v>457</v>
      </c>
      <c r="C43">
        <v>28.586725234985298</v>
      </c>
      <c r="E43" s="2">
        <f>C43</f>
        <v>28.586725234985298</v>
      </c>
    </row>
    <row r="44" spans="1:5" x14ac:dyDescent="0.2">
      <c r="A44">
        <v>42</v>
      </c>
      <c r="B44" t="s">
        <v>457</v>
      </c>
      <c r="C44">
        <v>-46.6267890930175</v>
      </c>
      <c r="E44" s="2">
        <f>C44</f>
        <v>-46.6267890930175</v>
      </c>
    </row>
    <row r="45" spans="1:5" x14ac:dyDescent="0.2">
      <c r="A45">
        <v>43</v>
      </c>
      <c r="B45" t="s">
        <v>457</v>
      </c>
      <c r="C45">
        <v>-28.586725234985298</v>
      </c>
      <c r="E45" s="2">
        <f>C45</f>
        <v>-28.586725234985298</v>
      </c>
    </row>
    <row r="46" spans="1:5" x14ac:dyDescent="0.2">
      <c r="A46">
        <v>44</v>
      </c>
      <c r="B46" t="s">
        <v>457</v>
      </c>
      <c r="C46">
        <v>-133.37321472167901</v>
      </c>
      <c r="E46" s="2">
        <f>C46</f>
        <v>-133.37321472167901</v>
      </c>
    </row>
    <row r="47" spans="1:5" x14ac:dyDescent="0.2">
      <c r="A47">
        <v>45</v>
      </c>
      <c r="B47" t="s">
        <v>457</v>
      </c>
      <c r="C47">
        <v>-151.41326904296801</v>
      </c>
      <c r="E47" s="2">
        <f>C47</f>
        <v>-151.41326904296801</v>
      </c>
    </row>
    <row r="48" spans="1:5" x14ac:dyDescent="0.2">
      <c r="A48">
        <v>46</v>
      </c>
      <c r="B48" t="s">
        <v>457</v>
      </c>
      <c r="C48">
        <v>133.37321472167901</v>
      </c>
      <c r="E48" s="2">
        <f>C48</f>
        <v>133.37321472167901</v>
      </c>
    </row>
    <row r="49" spans="1:5" x14ac:dyDescent="0.2">
      <c r="A49">
        <v>47</v>
      </c>
      <c r="B49" t="s">
        <v>457</v>
      </c>
      <c r="C49">
        <v>60.024784088134702</v>
      </c>
      <c r="E49" s="2">
        <f>C49</f>
        <v>60.024784088134702</v>
      </c>
    </row>
    <row r="50" spans="1:5" x14ac:dyDescent="0.2">
      <c r="A50">
        <v>48</v>
      </c>
      <c r="B50" t="s">
        <v>457</v>
      </c>
      <c r="C50">
        <v>-119.975219726562</v>
      </c>
      <c r="E50" s="2">
        <f>C50</f>
        <v>-119.975219726562</v>
      </c>
    </row>
    <row r="51" spans="1:5" x14ac:dyDescent="0.2">
      <c r="A51">
        <v>49</v>
      </c>
      <c r="B51" t="s">
        <v>457</v>
      </c>
      <c r="C51">
        <v>-109.94162750244099</v>
      </c>
      <c r="E51" s="2">
        <f>C51</f>
        <v>-109.94162750244099</v>
      </c>
    </row>
    <row r="52" spans="1:5" x14ac:dyDescent="0.2">
      <c r="A52">
        <v>50</v>
      </c>
      <c r="B52" t="s">
        <v>457</v>
      </c>
      <c r="C52">
        <v>172.65261840820301</v>
      </c>
      <c r="E52" s="2">
        <f>C52</f>
        <v>172.65261840820301</v>
      </c>
    </row>
    <row r="53" spans="1:5" x14ac:dyDescent="0.2">
      <c r="A53">
        <v>51</v>
      </c>
      <c r="B53" t="s">
        <v>457</v>
      </c>
      <c r="C53">
        <v>70.058372497558494</v>
      </c>
      <c r="E53" s="2">
        <f>C53</f>
        <v>70.058372497558494</v>
      </c>
    </row>
    <row r="54" spans="1:5" x14ac:dyDescent="0.2">
      <c r="A54">
        <v>52</v>
      </c>
      <c r="B54" t="s">
        <v>457</v>
      </c>
      <c r="C54">
        <v>-70.435005187988196</v>
      </c>
      <c r="E54" s="2">
        <f>C54</f>
        <v>-70.435005187988196</v>
      </c>
    </row>
    <row r="55" spans="1:5" x14ac:dyDescent="0.2">
      <c r="A55">
        <v>53</v>
      </c>
      <c r="B55" t="s">
        <v>457</v>
      </c>
      <c r="C55">
        <v>7.3473820686340297</v>
      </c>
      <c r="E55" s="2">
        <f>C55</f>
        <v>7.3473820686340297</v>
      </c>
    </row>
    <row r="56" spans="1:5" x14ac:dyDescent="0.2">
      <c r="A56">
        <v>54</v>
      </c>
      <c r="B56" t="s">
        <v>457</v>
      </c>
      <c r="C56">
        <v>70.435005187988196</v>
      </c>
      <c r="E56" s="2">
        <f>C56</f>
        <v>70.435005187988196</v>
      </c>
    </row>
    <row r="57" spans="1:5" x14ac:dyDescent="0.2">
      <c r="A57">
        <v>55</v>
      </c>
      <c r="B57" t="s">
        <v>457</v>
      </c>
      <c r="C57">
        <v>-7.3473820686340297</v>
      </c>
      <c r="E57" s="2">
        <f>C57</f>
        <v>-7.3473820686340297</v>
      </c>
    </row>
    <row r="58" spans="1:5" x14ac:dyDescent="0.2">
      <c r="A58">
        <v>56</v>
      </c>
      <c r="B58" t="s">
        <v>457</v>
      </c>
      <c r="C58">
        <v>109.56499481201099</v>
      </c>
      <c r="E58" s="2">
        <f>C58</f>
        <v>109.56499481201099</v>
      </c>
    </row>
    <row r="59" spans="1:5" x14ac:dyDescent="0.2">
      <c r="A59">
        <v>57</v>
      </c>
      <c r="B59" t="s">
        <v>457</v>
      </c>
      <c r="C59">
        <v>-172.65261840820301</v>
      </c>
      <c r="E59" s="2">
        <f>C59</f>
        <v>-172.65261840820301</v>
      </c>
    </row>
    <row r="60" spans="1:5" x14ac:dyDescent="0.2">
      <c r="A60">
        <v>58</v>
      </c>
      <c r="B60" t="s">
        <v>457</v>
      </c>
      <c r="C60">
        <v>-109.56499481201099</v>
      </c>
      <c r="E60" s="2">
        <f>C60</f>
        <v>-109.56499481201099</v>
      </c>
    </row>
    <row r="61" spans="1:5" x14ac:dyDescent="0.2">
      <c r="A61">
        <v>59</v>
      </c>
      <c r="B61" t="s">
        <v>457</v>
      </c>
      <c r="C61">
        <v>109.94162750244099</v>
      </c>
      <c r="E61" s="2">
        <f>C61</f>
        <v>109.94162750244099</v>
      </c>
    </row>
    <row r="62" spans="1:5" x14ac:dyDescent="0.2">
      <c r="A62">
        <v>60</v>
      </c>
      <c r="B62" t="s">
        <v>457</v>
      </c>
      <c r="C62">
        <v>-70.058372497558494</v>
      </c>
      <c r="E62" s="2">
        <f>C62</f>
        <v>-70.058372497558494</v>
      </c>
    </row>
    <row r="65" spans="1:5" x14ac:dyDescent="0.2">
      <c r="A65">
        <v>1</v>
      </c>
      <c r="B65" t="s">
        <v>458</v>
      </c>
      <c r="C65">
        <v>-21.445816040038999</v>
      </c>
      <c r="E65" s="2">
        <f>90-C65</f>
        <v>111.44581604003901</v>
      </c>
    </row>
    <row r="66" spans="1:5" x14ac:dyDescent="0.2">
      <c r="A66">
        <v>2</v>
      </c>
      <c r="B66" t="s">
        <v>458</v>
      </c>
      <c r="C66">
        <v>-48.923126220703097</v>
      </c>
      <c r="E66" s="2">
        <f>90-C66</f>
        <v>138.9231262207031</v>
      </c>
    </row>
    <row r="67" spans="1:5" x14ac:dyDescent="0.2">
      <c r="A67">
        <v>3</v>
      </c>
      <c r="B67" t="s">
        <v>458</v>
      </c>
      <c r="C67">
        <v>-21.445816040038999</v>
      </c>
      <c r="E67" s="2">
        <f>90-C67</f>
        <v>111.44581604003901</v>
      </c>
    </row>
    <row r="68" spans="1:5" x14ac:dyDescent="0.2">
      <c r="A68">
        <v>4</v>
      </c>
      <c r="B68" t="s">
        <v>458</v>
      </c>
      <c r="C68">
        <v>33.089736938476499</v>
      </c>
      <c r="E68" s="2">
        <f>90-C68</f>
        <v>56.910263061523501</v>
      </c>
    </row>
    <row r="69" spans="1:5" x14ac:dyDescent="0.2">
      <c r="A69">
        <v>5</v>
      </c>
      <c r="B69" t="s">
        <v>458</v>
      </c>
      <c r="C69">
        <v>48.923126220703097</v>
      </c>
      <c r="E69" s="2">
        <f>90-C69</f>
        <v>41.076873779296903</v>
      </c>
    </row>
    <row r="70" spans="1:5" x14ac:dyDescent="0.2">
      <c r="A70">
        <v>6</v>
      </c>
      <c r="B70" t="s">
        <v>458</v>
      </c>
      <c r="C70">
        <v>-33.089736938476499</v>
      </c>
      <c r="E70" s="2">
        <f>90-C70</f>
        <v>123.08973693847651</v>
      </c>
    </row>
    <row r="71" spans="1:5" x14ac:dyDescent="0.2">
      <c r="A71">
        <v>7</v>
      </c>
      <c r="B71" t="s">
        <v>458</v>
      </c>
      <c r="C71">
        <v>-48.923126220703097</v>
      </c>
      <c r="E71" s="2">
        <f>90-C71</f>
        <v>138.9231262207031</v>
      </c>
    </row>
    <row r="72" spans="1:5" x14ac:dyDescent="0.2">
      <c r="A72">
        <v>8</v>
      </c>
      <c r="B72" t="s">
        <v>458</v>
      </c>
      <c r="C72">
        <v>33.089736938476499</v>
      </c>
      <c r="E72" s="2">
        <f>90-C72</f>
        <v>56.910263061523501</v>
      </c>
    </row>
    <row r="73" spans="1:5" x14ac:dyDescent="0.2">
      <c r="A73">
        <v>9</v>
      </c>
      <c r="B73" t="s">
        <v>458</v>
      </c>
      <c r="C73">
        <v>48.923126220703097</v>
      </c>
      <c r="E73" s="2">
        <f>90-C73</f>
        <v>41.076873779296903</v>
      </c>
    </row>
    <row r="74" spans="1:5" x14ac:dyDescent="0.2">
      <c r="A74">
        <v>10</v>
      </c>
      <c r="B74" t="s">
        <v>458</v>
      </c>
      <c r="C74">
        <v>-33.089736938476499</v>
      </c>
      <c r="E74" s="2">
        <f>90-C74</f>
        <v>123.08973693847651</v>
      </c>
    </row>
    <row r="75" spans="1:5" x14ac:dyDescent="0.2">
      <c r="A75">
        <v>11</v>
      </c>
      <c r="B75" t="s">
        <v>458</v>
      </c>
      <c r="C75">
        <v>21.445816040038999</v>
      </c>
      <c r="E75" s="2">
        <f>90-C75</f>
        <v>68.554183959960994</v>
      </c>
    </row>
    <row r="76" spans="1:5" x14ac:dyDescent="0.2">
      <c r="A76">
        <v>12</v>
      </c>
      <c r="B76" t="s">
        <v>458</v>
      </c>
      <c r="C76">
        <v>21.445816040038999</v>
      </c>
      <c r="E76" s="2">
        <f>90-C76</f>
        <v>68.554183959960994</v>
      </c>
    </row>
    <row r="77" spans="1:5" x14ac:dyDescent="0.2">
      <c r="A77">
        <v>13</v>
      </c>
      <c r="B77" t="s">
        <v>458</v>
      </c>
      <c r="C77">
        <v>1.9535658359527499</v>
      </c>
      <c r="E77" s="2">
        <f>90-C77</f>
        <v>88.046434164047255</v>
      </c>
    </row>
    <row r="78" spans="1:5" x14ac:dyDescent="0.2">
      <c r="A78">
        <v>14</v>
      </c>
      <c r="B78" t="s">
        <v>458</v>
      </c>
      <c r="C78">
        <v>44.4415283203125</v>
      </c>
      <c r="E78" s="2">
        <f>90-C78</f>
        <v>45.5584716796875</v>
      </c>
    </row>
    <row r="79" spans="1:5" x14ac:dyDescent="0.2">
      <c r="A79">
        <v>15</v>
      </c>
      <c r="B79" t="s">
        <v>458</v>
      </c>
      <c r="C79">
        <v>1.9535658359527499</v>
      </c>
      <c r="E79" s="2">
        <f>90-C79</f>
        <v>88.046434164047255</v>
      </c>
    </row>
    <row r="80" spans="1:5" x14ac:dyDescent="0.2">
      <c r="A80">
        <v>16</v>
      </c>
      <c r="B80" t="s">
        <v>458</v>
      </c>
      <c r="C80">
        <v>-45.491874694824197</v>
      </c>
      <c r="E80" s="2">
        <f>90-C80</f>
        <v>135.49187469482419</v>
      </c>
    </row>
    <row r="81" spans="1:5" x14ac:dyDescent="0.2">
      <c r="A81">
        <v>17</v>
      </c>
      <c r="B81" t="s">
        <v>458</v>
      </c>
      <c r="C81">
        <v>-44.4415283203125</v>
      </c>
      <c r="E81" s="2">
        <f>90-C81</f>
        <v>134.4415283203125</v>
      </c>
    </row>
    <row r="82" spans="1:5" x14ac:dyDescent="0.2">
      <c r="A82">
        <v>18</v>
      </c>
      <c r="B82" t="s">
        <v>458</v>
      </c>
      <c r="C82">
        <v>45.491874694824197</v>
      </c>
      <c r="E82" s="2">
        <f>90-C82</f>
        <v>44.508125305175803</v>
      </c>
    </row>
    <row r="83" spans="1:5" x14ac:dyDescent="0.2">
      <c r="A83">
        <v>19</v>
      </c>
      <c r="B83" t="s">
        <v>458</v>
      </c>
      <c r="C83">
        <v>44.4415283203125</v>
      </c>
      <c r="E83" s="2">
        <f>90-C83</f>
        <v>45.5584716796875</v>
      </c>
    </row>
    <row r="84" spans="1:5" x14ac:dyDescent="0.2">
      <c r="A84">
        <v>20</v>
      </c>
      <c r="B84" t="s">
        <v>458</v>
      </c>
      <c r="C84">
        <v>-45.491874694824197</v>
      </c>
      <c r="E84" s="2">
        <f>90-C84</f>
        <v>135.49187469482419</v>
      </c>
    </row>
    <row r="85" spans="1:5" x14ac:dyDescent="0.2">
      <c r="A85">
        <v>21</v>
      </c>
      <c r="B85" t="s">
        <v>458</v>
      </c>
      <c r="C85">
        <v>-44.4415283203125</v>
      </c>
      <c r="E85" s="2">
        <f>90-C85</f>
        <v>134.4415283203125</v>
      </c>
    </row>
    <row r="86" spans="1:5" x14ac:dyDescent="0.2">
      <c r="A86">
        <v>22</v>
      </c>
      <c r="B86" t="s">
        <v>458</v>
      </c>
      <c r="C86">
        <v>45.491874694824197</v>
      </c>
      <c r="E86" s="2">
        <f>90-C86</f>
        <v>44.508125305175803</v>
      </c>
    </row>
    <row r="87" spans="1:5" x14ac:dyDescent="0.2">
      <c r="A87">
        <v>23</v>
      </c>
      <c r="B87" t="s">
        <v>458</v>
      </c>
      <c r="C87">
        <v>-1.9535658359527499</v>
      </c>
      <c r="E87" s="2">
        <f>90-C87</f>
        <v>91.953565835952745</v>
      </c>
    </row>
    <row r="88" spans="1:5" x14ac:dyDescent="0.2">
      <c r="A88">
        <v>24</v>
      </c>
      <c r="B88" t="s">
        <v>458</v>
      </c>
      <c r="C88">
        <v>-1.9535658359527499</v>
      </c>
      <c r="E88" s="2">
        <f>90-C88</f>
        <v>91.953565835952745</v>
      </c>
    </row>
    <row r="89" spans="1:5" x14ac:dyDescent="0.2">
      <c r="A89">
        <v>25</v>
      </c>
      <c r="B89" t="s">
        <v>458</v>
      </c>
      <c r="C89">
        <v>-73.335014343261705</v>
      </c>
      <c r="E89" s="2">
        <f>90-C89</f>
        <v>163.33501434326172</v>
      </c>
    </row>
    <row r="90" spans="1:5" x14ac:dyDescent="0.2">
      <c r="A90">
        <v>26</v>
      </c>
      <c r="B90" t="s">
        <v>458</v>
      </c>
      <c r="C90">
        <v>16.035341262817301</v>
      </c>
      <c r="E90" s="2">
        <f>90-C90</f>
        <v>73.964658737182702</v>
      </c>
    </row>
    <row r="91" spans="1:5" x14ac:dyDescent="0.2">
      <c r="A91">
        <v>27</v>
      </c>
      <c r="B91" t="s">
        <v>458</v>
      </c>
      <c r="C91">
        <v>-73.335014343261705</v>
      </c>
      <c r="E91" s="2">
        <f>90-C91</f>
        <v>163.33501434326172</v>
      </c>
    </row>
    <row r="92" spans="1:5" x14ac:dyDescent="0.2">
      <c r="A92">
        <v>28</v>
      </c>
      <c r="B92" t="s">
        <v>458</v>
      </c>
      <c r="C92">
        <v>4.4190611839294398</v>
      </c>
      <c r="E92" s="2">
        <f>90-C92</f>
        <v>85.580938816070557</v>
      </c>
    </row>
    <row r="93" spans="1:5" x14ac:dyDescent="0.2">
      <c r="A93">
        <v>29</v>
      </c>
      <c r="B93" t="s">
        <v>458</v>
      </c>
      <c r="C93">
        <v>-16.035341262817301</v>
      </c>
      <c r="E93" s="2">
        <f>90-C93</f>
        <v>106.0353412628173</v>
      </c>
    </row>
    <row r="94" spans="1:5" x14ac:dyDescent="0.2">
      <c r="A94">
        <v>30</v>
      </c>
      <c r="B94" t="s">
        <v>458</v>
      </c>
      <c r="C94">
        <v>-4.4190611839294398</v>
      </c>
      <c r="E94" s="2">
        <f>90-C94</f>
        <v>94.419061183929443</v>
      </c>
    </row>
    <row r="95" spans="1:5" x14ac:dyDescent="0.2">
      <c r="A95">
        <v>31</v>
      </c>
      <c r="B95" t="s">
        <v>458</v>
      </c>
      <c r="C95">
        <v>16.035341262817301</v>
      </c>
      <c r="E95" s="2">
        <f>90-C95</f>
        <v>73.964658737182702</v>
      </c>
    </row>
    <row r="96" spans="1:5" x14ac:dyDescent="0.2">
      <c r="A96">
        <v>32</v>
      </c>
      <c r="B96" t="s">
        <v>458</v>
      </c>
      <c r="C96">
        <v>4.4190611839294398</v>
      </c>
      <c r="E96" s="2">
        <f>90-C96</f>
        <v>85.580938816070557</v>
      </c>
    </row>
    <row r="97" spans="1:5" x14ac:dyDescent="0.2">
      <c r="A97">
        <v>33</v>
      </c>
      <c r="B97" t="s">
        <v>458</v>
      </c>
      <c r="C97">
        <v>-16.035341262817301</v>
      </c>
      <c r="E97" s="2">
        <f>90-C97</f>
        <v>106.0353412628173</v>
      </c>
    </row>
    <row r="98" spans="1:5" x14ac:dyDescent="0.2">
      <c r="A98">
        <v>34</v>
      </c>
      <c r="B98" t="s">
        <v>458</v>
      </c>
      <c r="C98">
        <v>-4.4190611839294398</v>
      </c>
      <c r="E98" s="2">
        <f>90-C98</f>
        <v>94.419061183929443</v>
      </c>
    </row>
    <row r="99" spans="1:5" x14ac:dyDescent="0.2">
      <c r="A99">
        <v>35</v>
      </c>
      <c r="B99" t="s">
        <v>458</v>
      </c>
      <c r="C99">
        <v>73.335014343261705</v>
      </c>
      <c r="E99" s="2">
        <f>90-C99</f>
        <v>16.664985656738295</v>
      </c>
    </row>
    <row r="100" spans="1:5" x14ac:dyDescent="0.2">
      <c r="A100">
        <v>36</v>
      </c>
      <c r="B100" t="s">
        <v>458</v>
      </c>
      <c r="C100">
        <v>73.335014343261705</v>
      </c>
      <c r="E100" s="2">
        <f>90-C100</f>
        <v>16.664985656738295</v>
      </c>
    </row>
    <row r="101" spans="1:5" x14ac:dyDescent="0.2">
      <c r="A101">
        <v>37</v>
      </c>
      <c r="B101" t="s">
        <v>458</v>
      </c>
      <c r="C101">
        <v>25.268712997436499</v>
      </c>
      <c r="E101" s="2">
        <f>90-C101</f>
        <v>64.731287002563505</v>
      </c>
    </row>
    <row r="102" spans="1:5" x14ac:dyDescent="0.2">
      <c r="A102">
        <v>38</v>
      </c>
      <c r="B102" t="s">
        <v>458</v>
      </c>
      <c r="C102">
        <v>26.860456466674801</v>
      </c>
      <c r="E102" s="2">
        <f>90-C102</f>
        <v>63.139543533325195</v>
      </c>
    </row>
    <row r="103" spans="1:5" x14ac:dyDescent="0.2">
      <c r="A103">
        <v>39</v>
      </c>
      <c r="B103" t="s">
        <v>458</v>
      </c>
      <c r="C103">
        <v>25.268712997436499</v>
      </c>
      <c r="E103" s="2">
        <f>90-C103</f>
        <v>64.731287002563505</v>
      </c>
    </row>
    <row r="104" spans="1:5" x14ac:dyDescent="0.2">
      <c r="A104">
        <v>40</v>
      </c>
      <c r="B104" t="s">
        <v>458</v>
      </c>
      <c r="C104">
        <v>-51.568878173828097</v>
      </c>
      <c r="E104" s="2">
        <f>90-C104</f>
        <v>141.5688781738281</v>
      </c>
    </row>
    <row r="105" spans="1:5" x14ac:dyDescent="0.2">
      <c r="A105">
        <v>41</v>
      </c>
      <c r="B105" t="s">
        <v>458</v>
      </c>
      <c r="C105">
        <v>-26.860456466674801</v>
      </c>
      <c r="E105" s="2">
        <f>90-C105</f>
        <v>116.8604564666748</v>
      </c>
    </row>
    <row r="106" spans="1:5" x14ac:dyDescent="0.2">
      <c r="A106">
        <v>42</v>
      </c>
      <c r="B106" t="s">
        <v>458</v>
      </c>
      <c r="C106">
        <v>51.568878173828097</v>
      </c>
      <c r="E106" s="2">
        <f>90-C106</f>
        <v>38.431121826171903</v>
      </c>
    </row>
    <row r="107" spans="1:5" x14ac:dyDescent="0.2">
      <c r="A107">
        <v>43</v>
      </c>
      <c r="B107" t="s">
        <v>458</v>
      </c>
      <c r="C107">
        <v>26.860456466674801</v>
      </c>
      <c r="E107" s="2">
        <f>90-C107</f>
        <v>63.139543533325195</v>
      </c>
    </row>
    <row r="108" spans="1:5" x14ac:dyDescent="0.2">
      <c r="A108">
        <v>44</v>
      </c>
      <c r="B108" t="s">
        <v>458</v>
      </c>
      <c r="C108">
        <v>-51.568878173828097</v>
      </c>
      <c r="E108" s="2">
        <f>90-C108</f>
        <v>141.5688781738281</v>
      </c>
    </row>
    <row r="109" spans="1:5" x14ac:dyDescent="0.2">
      <c r="A109">
        <v>45</v>
      </c>
      <c r="B109" t="s">
        <v>458</v>
      </c>
      <c r="C109">
        <v>-26.860456466674801</v>
      </c>
      <c r="E109" s="2">
        <f>90-C109</f>
        <v>116.8604564666748</v>
      </c>
    </row>
    <row r="110" spans="1:5" x14ac:dyDescent="0.2">
      <c r="A110">
        <v>46</v>
      </c>
      <c r="B110" t="s">
        <v>458</v>
      </c>
      <c r="C110">
        <v>51.568878173828097</v>
      </c>
      <c r="E110" s="2">
        <f>90-C110</f>
        <v>38.431121826171903</v>
      </c>
    </row>
    <row r="111" spans="1:5" x14ac:dyDescent="0.2">
      <c r="A111">
        <v>47</v>
      </c>
      <c r="B111" t="s">
        <v>458</v>
      </c>
      <c r="C111">
        <v>-25.268712997436499</v>
      </c>
      <c r="E111" s="2">
        <f>90-C111</f>
        <v>115.2687129974365</v>
      </c>
    </row>
    <row r="112" spans="1:5" x14ac:dyDescent="0.2">
      <c r="A112">
        <v>48</v>
      </c>
      <c r="B112" t="s">
        <v>458</v>
      </c>
      <c r="C112">
        <v>-25.268712997436499</v>
      </c>
      <c r="E112" s="2">
        <f>90-C112</f>
        <v>115.2687129974365</v>
      </c>
    </row>
    <row r="113" spans="1:5" x14ac:dyDescent="0.2">
      <c r="A113">
        <v>49</v>
      </c>
      <c r="B113" t="s">
        <v>458</v>
      </c>
      <c r="C113">
        <v>6.9112319946289</v>
      </c>
      <c r="E113" s="2">
        <f>90-C113</f>
        <v>83.088768005371094</v>
      </c>
    </row>
    <row r="114" spans="1:5" x14ac:dyDescent="0.2">
      <c r="A114">
        <v>50</v>
      </c>
      <c r="B114" t="s">
        <v>458</v>
      </c>
      <c r="C114">
        <v>-19.7906494140625</v>
      </c>
      <c r="E114" s="2">
        <f>90-C114</f>
        <v>109.7906494140625</v>
      </c>
    </row>
    <row r="115" spans="1:5" x14ac:dyDescent="0.2">
      <c r="A115">
        <v>51</v>
      </c>
      <c r="B115" t="s">
        <v>458</v>
      </c>
      <c r="C115">
        <v>6.9112319946289</v>
      </c>
      <c r="E115" s="2">
        <f>90-C115</f>
        <v>83.088768005371094</v>
      </c>
    </row>
    <row r="116" spans="1:5" x14ac:dyDescent="0.2">
      <c r="A116">
        <v>52</v>
      </c>
      <c r="B116" t="s">
        <v>458</v>
      </c>
      <c r="C116">
        <v>-68.940864562988196</v>
      </c>
      <c r="E116" s="2">
        <f>90-C116</f>
        <v>158.9408645629882</v>
      </c>
    </row>
    <row r="117" spans="1:5" x14ac:dyDescent="0.2">
      <c r="A117">
        <v>53</v>
      </c>
      <c r="B117" t="s">
        <v>458</v>
      </c>
      <c r="C117">
        <v>19.7906494140625</v>
      </c>
      <c r="E117" s="2">
        <f>90-C117</f>
        <v>70.2093505859375</v>
      </c>
    </row>
    <row r="118" spans="1:5" x14ac:dyDescent="0.2">
      <c r="A118">
        <v>54</v>
      </c>
      <c r="B118" t="s">
        <v>458</v>
      </c>
      <c r="C118">
        <v>68.940864562988196</v>
      </c>
      <c r="E118" s="2">
        <f>90-C118</f>
        <v>21.059135437011804</v>
      </c>
    </row>
    <row r="119" spans="1:5" x14ac:dyDescent="0.2">
      <c r="A119">
        <v>55</v>
      </c>
      <c r="B119" t="s">
        <v>458</v>
      </c>
      <c r="C119">
        <v>-19.7906494140625</v>
      </c>
      <c r="E119" s="2">
        <f>90-C119</f>
        <v>109.7906494140625</v>
      </c>
    </row>
    <row r="120" spans="1:5" x14ac:dyDescent="0.2">
      <c r="A120">
        <v>56</v>
      </c>
      <c r="B120" t="s">
        <v>458</v>
      </c>
      <c r="C120">
        <v>-68.940864562988196</v>
      </c>
      <c r="E120" s="2">
        <f>90-C120</f>
        <v>158.9408645629882</v>
      </c>
    </row>
    <row r="121" spans="1:5" x14ac:dyDescent="0.2">
      <c r="A121">
        <v>57</v>
      </c>
      <c r="B121" t="s">
        <v>458</v>
      </c>
      <c r="C121">
        <v>19.7906494140625</v>
      </c>
      <c r="E121" s="2">
        <f>90-C121</f>
        <v>70.2093505859375</v>
      </c>
    </row>
    <row r="122" spans="1:5" x14ac:dyDescent="0.2">
      <c r="A122">
        <v>58</v>
      </c>
      <c r="B122" t="s">
        <v>458</v>
      </c>
      <c r="C122">
        <v>68.940864562988196</v>
      </c>
      <c r="E122" s="2">
        <f>90-C122</f>
        <v>21.059135437011804</v>
      </c>
    </row>
    <row r="123" spans="1:5" x14ac:dyDescent="0.2">
      <c r="A123">
        <v>59</v>
      </c>
      <c r="B123" t="s">
        <v>458</v>
      </c>
      <c r="C123">
        <v>-6.9112319946289</v>
      </c>
      <c r="E123" s="2">
        <f>90-C123</f>
        <v>96.911231994628906</v>
      </c>
    </row>
    <row r="124" spans="1:5" x14ac:dyDescent="0.2">
      <c r="A124">
        <v>60</v>
      </c>
      <c r="B124" t="s">
        <v>458</v>
      </c>
      <c r="C124">
        <v>-6.9112319946289</v>
      </c>
      <c r="E124" s="2">
        <f>90-C124</f>
        <v>96.911231994628906</v>
      </c>
    </row>
  </sheetData>
  <sortState xmlns:xlrd2="http://schemas.microsoft.com/office/spreadsheetml/2017/richdata2" ref="A3:E124">
    <sortCondition ref="B3:B124"/>
    <sortCondition ref="A3:A1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01-30</vt:lpstr>
      <vt:lpstr>31-60</vt:lpstr>
      <vt:lpstr>Sheet2</vt:lpstr>
      <vt:lpstr>Sheet2!T_design_60</vt:lpstr>
      <vt:lpstr>'01-30'!T_design_60__Cardio_01_30</vt:lpstr>
      <vt:lpstr>'31-60'!T_design_60__Cardio_01_30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2023-04-02T14:09:31Z</dcterms:created>
  <dcterms:modified xsi:type="dcterms:W3CDTF">2023-04-02T16:14:41Z</dcterms:modified>
</cp:coreProperties>
</file>