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7\"/>
    </mc:Choice>
  </mc:AlternateContent>
  <bookViews>
    <workbookView xWindow="1032" yWindow="0" windowWidth="14328" windowHeight="66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D12" i="1"/>
  <c r="D10" i="1"/>
  <c r="D9" i="1"/>
  <c r="B9" i="1"/>
  <c r="D8" i="1"/>
  <c r="B8" i="1"/>
  <c r="D7" i="1"/>
  <c r="B7" i="1"/>
  <c r="D6" i="1"/>
  <c r="B6" i="1"/>
  <c r="D5" i="1"/>
  <c r="D4" i="1"/>
  <c r="B4" i="1"/>
  <c r="D11" i="1" l="1"/>
  <c r="D14" i="1" s="1"/>
</calcChain>
</file>

<file path=xl/sharedStrings.xml><?xml version="1.0" encoding="utf-8"?>
<sst xmlns="http://schemas.openxmlformats.org/spreadsheetml/2006/main" count="19" uniqueCount="18">
  <si>
    <t>Calcolo T60 con formula di Sabine</t>
  </si>
  <si>
    <t>Materiale</t>
  </si>
  <si>
    <t>S (m2)</t>
  </si>
  <si>
    <t>Alpha</t>
  </si>
  <si>
    <t>Pavim. Linoleum</t>
  </si>
  <si>
    <t>A (m2)</t>
  </si>
  <si>
    <t>Soffitto Abete</t>
  </si>
  <si>
    <t>Pareti Cartongesso</t>
  </si>
  <si>
    <t>Porte legno</t>
  </si>
  <si>
    <t>Finestre vetro</t>
  </si>
  <si>
    <t>Banchi e sedia</t>
  </si>
  <si>
    <t>Persone</t>
  </si>
  <si>
    <t>Atot =</t>
  </si>
  <si>
    <t>m2</t>
  </si>
  <si>
    <t>V =</t>
  </si>
  <si>
    <t>m3</t>
  </si>
  <si>
    <t>s</t>
  </si>
  <si>
    <t>T60 misurato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</si>
</sst>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193524</xdr:colOff>
          <xdr:row>12</xdr:row>
          <xdr:rowOff>64669</xdr:rowOff>
        </xdr:from>
        <xdr:to>
          <xdr:col>2</xdr:col>
          <xdr:colOff>552470</xdr:colOff>
          <xdr:row>14</xdr:row>
          <xdr:rowOff>129016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tabSelected="1" topLeftCell="A5" zoomScale="189" zoomScaleNormal="189" workbookViewId="0">
      <selection activeCell="B11" sqref="B11"/>
    </sheetView>
  </sheetViews>
  <sheetFormatPr defaultRowHeight="13.2" x14ac:dyDescent="0.25"/>
  <cols>
    <col min="1" max="1" width="16.6640625" customWidth="1"/>
  </cols>
  <sheetData>
    <row r="1" spans="1:5" x14ac:dyDescent="0.25">
      <c r="A1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5</v>
      </c>
    </row>
    <row r="4" spans="1:5" x14ac:dyDescent="0.25">
      <c r="A4" t="s">
        <v>4</v>
      </c>
      <c r="B4">
        <f>12*12</f>
        <v>144</v>
      </c>
      <c r="C4">
        <v>0.1</v>
      </c>
      <c r="D4">
        <f>B4*C4</f>
        <v>14.4</v>
      </c>
    </row>
    <row r="5" spans="1:5" x14ac:dyDescent="0.25">
      <c r="A5" t="s">
        <v>6</v>
      </c>
      <c r="B5">
        <f>B4*1.5</f>
        <v>216</v>
      </c>
      <c r="C5">
        <v>0.08</v>
      </c>
      <c r="D5">
        <f>B5*C5</f>
        <v>17.28</v>
      </c>
    </row>
    <row r="6" spans="1:5" x14ac:dyDescent="0.25">
      <c r="A6" t="s">
        <v>7</v>
      </c>
      <c r="B6">
        <f>12*4*5</f>
        <v>240</v>
      </c>
      <c r="C6">
        <v>0.12</v>
      </c>
      <c r="D6">
        <f>B6*C6</f>
        <v>28.799999999999997</v>
      </c>
    </row>
    <row r="7" spans="1:5" x14ac:dyDescent="0.25">
      <c r="A7" t="s">
        <v>8</v>
      </c>
      <c r="B7">
        <f>1.8*2.2*3</f>
        <v>11.88</v>
      </c>
      <c r="C7">
        <v>0.1</v>
      </c>
      <c r="D7">
        <f>B7*C7</f>
        <v>1.1880000000000002</v>
      </c>
    </row>
    <row r="8" spans="1:5" x14ac:dyDescent="0.25">
      <c r="A8" t="s">
        <v>9</v>
      </c>
      <c r="B8">
        <f>5*4</f>
        <v>20</v>
      </c>
      <c r="C8">
        <v>0.05</v>
      </c>
      <c r="D8">
        <f>B8*C8</f>
        <v>1</v>
      </c>
    </row>
    <row r="9" spans="1:5" x14ac:dyDescent="0.25">
      <c r="A9" t="s">
        <v>10</v>
      </c>
      <c r="B9">
        <f>112*0.8</f>
        <v>89.600000000000009</v>
      </c>
      <c r="C9">
        <v>0.08</v>
      </c>
      <c r="D9">
        <f>B9*C9</f>
        <v>7.168000000000001</v>
      </c>
    </row>
    <row r="10" spans="1:5" x14ac:dyDescent="0.25">
      <c r="A10" t="s">
        <v>11</v>
      </c>
      <c r="B10">
        <v>2</v>
      </c>
      <c r="C10">
        <v>1</v>
      </c>
      <c r="D10">
        <f>B10*C10</f>
        <v>2</v>
      </c>
    </row>
    <row r="11" spans="1:5" x14ac:dyDescent="0.25">
      <c r="C11" t="s">
        <v>12</v>
      </c>
      <c r="D11">
        <f>SUM(D4:D10)</f>
        <v>71.835999999999999</v>
      </c>
      <c r="E11" t="s">
        <v>13</v>
      </c>
    </row>
    <row r="12" spans="1:5" x14ac:dyDescent="0.25">
      <c r="C12" t="s">
        <v>14</v>
      </c>
      <c r="D12">
        <f>12*12*5</f>
        <v>720</v>
      </c>
      <c r="E12" t="s">
        <v>15</v>
      </c>
    </row>
    <row r="14" spans="1:5" x14ac:dyDescent="0.25">
      <c r="D14">
        <f>0.16*D12/D11</f>
        <v>1.6036527646305474</v>
      </c>
      <c r="E14" t="s">
        <v>16</v>
      </c>
    </row>
    <row r="17" spans="1:3" x14ac:dyDescent="0.25">
      <c r="A17" t="s">
        <v>17</v>
      </c>
      <c r="B17">
        <v>1</v>
      </c>
      <c r="C17" t="s">
        <v>16</v>
      </c>
    </row>
  </sheetData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1</xdr:col>
                <xdr:colOff>190500</xdr:colOff>
                <xdr:row>12</xdr:row>
                <xdr:rowOff>60960</xdr:rowOff>
              </from>
              <to>
                <xdr:col>2</xdr:col>
                <xdr:colOff>548640</xdr:colOff>
                <xdr:row>14</xdr:row>
                <xdr:rowOff>121920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2017-04-06T08:17:35Z</dcterms:created>
  <dcterms:modified xsi:type="dcterms:W3CDTF">2017-04-06T08:38:26Z</dcterms:modified>
</cp:coreProperties>
</file>