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7524" windowHeight="652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<sst xmlns="http://schemas.openxmlformats.org/spreadsheetml/2006/main" count="70" uniqueCount="40">
  <si>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Equalizzazione dodecaedro grigio</t>
  </si>
  <si>
    <t>Spettro rumore rosa ad 1m non equalizzato</t>
  </si>
  <si>
    <t>Octave Band Spectrum</t>
  </si>
  <si>
    <t>F [Hz]</t>
  </si>
  <si>
    <t>t [s]</t>
  </si>
  <si>
    <t xml:space="preserve">   A</t>
  </si>
  <si>
    <t xml:space="preserve"> Lin</t>
  </si>
  <si>
    <t>Leq</t>
  </si>
  <si>
    <t>Filtro Equalizzatore</t>
  </si>
  <si>
    <t>Filtro (dB)</t>
  </si>
  <si>
    <t>Segnale registrato a 1m dopo equalizzazione</t>
  </si>
  <si>
    <t>ISO 3382 OCTAVE BAND ACOUSTICAL PARAMETERS</t>
  </si>
  <si>
    <t xml:space="preserve">Filename     </t>
  </si>
  <si>
    <t>Freq.    [Hz]</t>
  </si>
  <si>
    <t xml:space="preserve">A  </t>
  </si>
  <si>
    <t>Lin</t>
  </si>
  <si>
    <t>IR-punto-mis-Farina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</si>
  <si>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</si>
  <si>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</si>
  <si>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</si>
  <si>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</si>
  <si>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</si>
  <si>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</si>
  <si>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</si>
  <si>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</si>
  <si>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</si>
  <si>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T20       [s]</t>
  </si>
  <si>
    <t>T30       [s]</t>
  </si>
  <si>
    <t>Peakiness[dB]</t>
  </si>
  <si>
    <t>Millisecs[dB]</t>
  </si>
  <si>
    <t>Impulsivs[dB]</t>
  </si>
  <si>
    <t>RTU = RT User (-5. dB, -15. dB)</t>
  </si>
  <si>
    <t>Dimensioni Aula Elettronica CEDI</t>
  </si>
  <si>
    <t>Larghezza</t>
  </si>
  <si>
    <t>piastrelle</t>
  </si>
  <si>
    <t>m</t>
  </si>
  <si>
    <t>Lunghezza</t>
  </si>
  <si>
    <t>Fondo Porta</t>
  </si>
  <si>
    <t>Rientro</t>
  </si>
  <si>
    <t>Altezza h=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</si>
</sst>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19050</xdr:rowOff>
    </xdr:from>
    <xdr:to>
      <xdr:col>7</xdr:col>
      <xdr:colOff>123825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67125" y="504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</xdr:row>
      <xdr:rowOff>9525</xdr:rowOff>
    </xdr:from>
    <xdr:to>
      <xdr:col>5</xdr:col>
      <xdr:colOff>600075</xdr:colOff>
      <xdr:row>14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648075" y="4953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123825</xdr:rowOff>
    </xdr:from>
    <xdr:to>
      <xdr:col>8</xdr:col>
      <xdr:colOff>371475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648075" y="2390775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0</xdr:rowOff>
    </xdr:from>
    <xdr:to>
      <xdr:col>8</xdr:col>
      <xdr:colOff>361950</xdr:colOff>
      <xdr:row>14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5238750" y="80962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</xdr:rowOff>
    </xdr:from>
    <xdr:to>
      <xdr:col>8</xdr:col>
      <xdr:colOff>361950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400550" y="81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19050</xdr:rowOff>
    </xdr:from>
    <xdr:to>
      <xdr:col>7</xdr:col>
      <xdr:colOff>123825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4391025" y="504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152400</xdr:rowOff>
    </xdr:from>
    <xdr:to>
      <xdr:col>8</xdr:col>
      <xdr:colOff>361950</xdr:colOff>
      <xdr:row>13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238750" y="1771650"/>
          <a:ext cx="0" cy="4667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142875</xdr:rowOff>
    </xdr:from>
    <xdr:to>
      <xdr:col>6</xdr:col>
      <xdr:colOff>0</xdr:colOff>
      <xdr:row>14</xdr:row>
      <xdr:rowOff>19050</xdr:rowOff>
    </xdr:to>
    <xdr:sp>
      <xdr:nvSpPr>
        <xdr:cNvPr id="8" name="Line 8"/>
        <xdr:cNvSpPr>
          <a:spLocks/>
        </xdr:cNvSpPr>
      </xdr:nvSpPr>
      <xdr:spPr>
        <a:xfrm>
          <a:off x="3657600" y="628650"/>
          <a:ext cx="0" cy="1657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133350</xdr:rowOff>
    </xdr:to>
    <xdr:sp>
      <xdr:nvSpPr>
        <xdr:cNvPr id="9" name="Line 9"/>
        <xdr:cNvSpPr>
          <a:spLocks/>
        </xdr:cNvSpPr>
      </xdr:nvSpPr>
      <xdr:spPr>
        <a:xfrm>
          <a:off x="5238750" y="857250"/>
          <a:ext cx="0" cy="571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</xdr:rowOff>
    </xdr:from>
    <xdr:to>
      <xdr:col>8</xdr:col>
      <xdr:colOff>228600</xdr:colOff>
      <xdr:row>5</xdr:row>
      <xdr:rowOff>19050</xdr:rowOff>
    </xdr:to>
    <xdr:sp>
      <xdr:nvSpPr>
        <xdr:cNvPr id="10" name="Line 10"/>
        <xdr:cNvSpPr>
          <a:spLocks/>
        </xdr:cNvSpPr>
      </xdr:nvSpPr>
      <xdr:spPr>
        <a:xfrm flipH="1" flipV="1">
          <a:off x="4495800" y="819150"/>
          <a:ext cx="6096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19050</xdr:rowOff>
    </xdr:from>
    <xdr:to>
      <xdr:col>8</xdr:col>
      <xdr:colOff>361950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 flipV="1">
          <a:off x="5133975" y="2286000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14</xdr:row>
      <xdr:rowOff>19050</xdr:rowOff>
    </xdr:from>
    <xdr:to>
      <xdr:col>8</xdr:col>
      <xdr:colOff>257175</xdr:colOff>
      <xdr:row>14</xdr:row>
      <xdr:rowOff>133350</xdr:rowOff>
    </xdr:to>
    <xdr:sp>
      <xdr:nvSpPr>
        <xdr:cNvPr id="12" name="Line 13"/>
        <xdr:cNvSpPr>
          <a:spLocks/>
        </xdr:cNvSpPr>
      </xdr:nvSpPr>
      <xdr:spPr>
        <a:xfrm>
          <a:off x="5124450" y="2286000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66675</xdr:rowOff>
    </xdr:from>
    <xdr:to>
      <xdr:col>8</xdr:col>
      <xdr:colOff>371475</xdr:colOff>
      <xdr:row>10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5114925" y="152400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19050</xdr:rowOff>
    </xdr:from>
    <xdr:to>
      <xdr:col>6</xdr:col>
      <xdr:colOff>447675</xdr:colOff>
      <xdr:row>3</xdr:row>
      <xdr:rowOff>28575</xdr:rowOff>
    </xdr:to>
    <xdr:sp>
      <xdr:nvSpPr>
        <xdr:cNvPr id="14" name="Line 15"/>
        <xdr:cNvSpPr>
          <a:spLocks/>
        </xdr:cNvSpPr>
      </xdr:nvSpPr>
      <xdr:spPr>
        <a:xfrm flipH="1" flipV="1">
          <a:off x="3724275" y="504825"/>
          <a:ext cx="3810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142875</xdr:rowOff>
    </xdr:from>
    <xdr:to>
      <xdr:col>6</xdr:col>
      <xdr:colOff>438150</xdr:colOff>
      <xdr:row>14</xdr:row>
      <xdr:rowOff>123825</xdr:rowOff>
    </xdr:to>
    <xdr:sp>
      <xdr:nvSpPr>
        <xdr:cNvPr id="15" name="Rectangle 16"/>
        <xdr:cNvSpPr>
          <a:spLocks/>
        </xdr:cNvSpPr>
      </xdr:nvSpPr>
      <xdr:spPr>
        <a:xfrm>
          <a:off x="3648075" y="22479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142875</xdr:rowOff>
    </xdr:from>
    <xdr:to>
      <xdr:col>8</xdr:col>
      <xdr:colOff>133350</xdr:colOff>
      <xdr:row>14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4562475" y="22479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447675</xdr:colOff>
      <xdr:row>13</xdr:row>
      <xdr:rowOff>19050</xdr:rowOff>
    </xdr:to>
    <xdr:sp>
      <xdr:nvSpPr>
        <xdr:cNvPr id="17" name="Rectangle 18"/>
        <xdr:cNvSpPr>
          <a:spLocks/>
        </xdr:cNvSpPr>
      </xdr:nvSpPr>
      <xdr:spPr>
        <a:xfrm>
          <a:off x="3657600" y="1781175"/>
          <a:ext cx="447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6</xdr:col>
      <xdr:colOff>447675</xdr:colOff>
      <xdr:row>10</xdr:row>
      <xdr:rowOff>9525</xdr:rowOff>
    </xdr:to>
    <xdr:sp>
      <xdr:nvSpPr>
        <xdr:cNvPr id="18" name="Rectangle 19"/>
        <xdr:cNvSpPr>
          <a:spLocks/>
        </xdr:cNvSpPr>
      </xdr:nvSpPr>
      <xdr:spPr>
        <a:xfrm>
          <a:off x="3657600" y="1276350"/>
          <a:ext cx="447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142875</xdr:rowOff>
    </xdr:from>
    <xdr:to>
      <xdr:col>6</xdr:col>
      <xdr:colOff>457200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3667125" y="790575"/>
          <a:ext cx="447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8</xdr:col>
      <xdr:colOff>142875</xdr:colOff>
      <xdr:row>13</xdr:row>
      <xdr:rowOff>19050</xdr:rowOff>
    </xdr:to>
    <xdr:sp>
      <xdr:nvSpPr>
        <xdr:cNvPr id="20" name="Rectangle 21"/>
        <xdr:cNvSpPr>
          <a:spLocks/>
        </xdr:cNvSpPr>
      </xdr:nvSpPr>
      <xdr:spPr>
        <a:xfrm>
          <a:off x="4295775" y="1781175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8</xdr:col>
      <xdr:colOff>142875</xdr:colOff>
      <xdr:row>10</xdr:row>
      <xdr:rowOff>19050</xdr:rowOff>
    </xdr:to>
    <xdr:sp>
      <xdr:nvSpPr>
        <xdr:cNvPr id="21" name="Rectangle 22"/>
        <xdr:cNvSpPr>
          <a:spLocks/>
        </xdr:cNvSpPr>
      </xdr:nvSpPr>
      <xdr:spPr>
        <a:xfrm>
          <a:off x="4295775" y="1295400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2">
      <selection activeCell="A19" sqref="A19:N37"/>
    </sheetView>
  </sheetViews>
  <sheetFormatPr defaultColWidth="9.140625" defaultRowHeight="12.75"/>
  <sheetData>
    <row r="1" ht="12.75">
      <c r="A1" s="1" t="s">
        <v>0</v>
      </c>
    </row>
    <row r="3" ht="12.75">
      <c r="A3" t="s">
        <v>1</v>
      </c>
    </row>
    <row r="5" ht="12.75">
      <c r="A5" t="s">
        <v>2</v>
      </c>
    </row>
    <row r="6" spans="1:14" ht="12.75">
      <c r="A6" t="s">
        <v>3</v>
      </c>
      <c r="B6" t="s">
        <v>4</v>
      </c>
      <c r="C6">
        <v>31.5</v>
      </c>
      <c r="D6">
        <v>63</v>
      </c>
      <c r="E6">
        <v>125</v>
      </c>
      <c r="F6">
        <v>250</v>
      </c>
      <c r="G6">
        <v>500</v>
      </c>
      <c r="H6">
        <v>1000</v>
      </c>
      <c r="I6">
        <v>2000</v>
      </c>
      <c r="J6">
        <v>4000</v>
      </c>
      <c r="K6">
        <v>8000</v>
      </c>
      <c r="L6">
        <v>16000</v>
      </c>
      <c r="M6" t="s">
        <v>5</v>
      </c>
      <c r="N6" t="s">
        <v>6</v>
      </c>
    </row>
    <row r="7" spans="1:14" ht="12.75">
      <c r="A7" t="s">
        <v>7</v>
      </c>
      <c r="B7">
        <v>0</v>
      </c>
      <c r="C7">
        <v>63.95</v>
      </c>
      <c r="D7">
        <v>74.3</v>
      </c>
      <c r="E7">
        <v>76.9</v>
      </c>
      <c r="F7">
        <v>88.18</v>
      </c>
      <c r="G7">
        <v>85.05</v>
      </c>
      <c r="H7">
        <v>83.73</v>
      </c>
      <c r="I7">
        <v>86.95</v>
      </c>
      <c r="J7">
        <v>75.98</v>
      </c>
      <c r="K7">
        <v>71.04</v>
      </c>
      <c r="L7">
        <v>66.88</v>
      </c>
      <c r="M7">
        <v>91.74</v>
      </c>
      <c r="N7">
        <v>93.63</v>
      </c>
    </row>
    <row r="9" ht="12.75">
      <c r="A9" t="s">
        <v>8</v>
      </c>
    </row>
    <row r="10" spans="1:14" ht="12.75">
      <c r="A10" t="s">
        <v>3</v>
      </c>
      <c r="B10" t="s">
        <v>4</v>
      </c>
      <c r="C10">
        <v>31.5</v>
      </c>
      <c r="D10">
        <v>63</v>
      </c>
      <c r="E10">
        <v>125</v>
      </c>
      <c r="F10">
        <v>250</v>
      </c>
      <c r="G10">
        <v>500</v>
      </c>
      <c r="H10">
        <v>1000</v>
      </c>
      <c r="I10">
        <v>2000</v>
      </c>
      <c r="J10">
        <v>4000</v>
      </c>
      <c r="K10">
        <v>8000</v>
      </c>
      <c r="L10">
        <v>16000</v>
      </c>
      <c r="M10" t="s">
        <v>5</v>
      </c>
      <c r="N10" t="s">
        <v>6</v>
      </c>
    </row>
    <row r="11" spans="1:12" ht="12.75">
      <c r="A11" t="s">
        <v>9</v>
      </c>
      <c r="C11">
        <f>75-C7</f>
        <v>11.049999999999997</v>
      </c>
      <c r="D11">
        <f aca="true" t="shared" si="0" ref="D11:L11">75-D7</f>
        <v>0.7000000000000028</v>
      </c>
      <c r="E11">
        <f t="shared" si="0"/>
        <v>-1.9000000000000057</v>
      </c>
      <c r="F11">
        <f t="shared" si="0"/>
        <v>-13.180000000000007</v>
      </c>
      <c r="G11">
        <f t="shared" si="0"/>
        <v>-10.049999999999997</v>
      </c>
      <c r="H11">
        <f t="shared" si="0"/>
        <v>-8.730000000000004</v>
      </c>
      <c r="I11">
        <f t="shared" si="0"/>
        <v>-11.950000000000003</v>
      </c>
      <c r="J11">
        <f t="shared" si="0"/>
        <v>-0.980000000000004</v>
      </c>
      <c r="K11">
        <f t="shared" si="0"/>
        <v>3.9599999999999937</v>
      </c>
      <c r="L11">
        <f t="shared" si="0"/>
        <v>8.120000000000005</v>
      </c>
    </row>
    <row r="13" ht="12.75">
      <c r="A13" t="s">
        <v>10</v>
      </c>
    </row>
    <row r="14" ht="12.75">
      <c r="A14" t="s">
        <v>2</v>
      </c>
    </row>
    <row r="15" spans="1:14" ht="12.75">
      <c r="A15" t="s">
        <v>3</v>
      </c>
      <c r="B15" t="s">
        <v>4</v>
      </c>
      <c r="C15">
        <v>31.5</v>
      </c>
      <c r="D15">
        <v>63</v>
      </c>
      <c r="E15">
        <v>125</v>
      </c>
      <c r="F15">
        <v>250</v>
      </c>
      <c r="G15">
        <v>500</v>
      </c>
      <c r="H15">
        <v>1000</v>
      </c>
      <c r="I15">
        <v>2000</v>
      </c>
      <c r="J15">
        <v>4000</v>
      </c>
      <c r="K15">
        <v>8000</v>
      </c>
      <c r="L15">
        <v>16000</v>
      </c>
      <c r="M15" t="s">
        <v>5</v>
      </c>
      <c r="N15" t="s">
        <v>6</v>
      </c>
    </row>
    <row r="16" spans="1:14" ht="12.75">
      <c r="A16" t="s">
        <v>7</v>
      </c>
      <c r="B16">
        <v>0</v>
      </c>
      <c r="C16">
        <v>70.82</v>
      </c>
      <c r="D16">
        <v>73.88</v>
      </c>
      <c r="E16">
        <v>71.96</v>
      </c>
      <c r="F16">
        <v>74.28</v>
      </c>
      <c r="G16">
        <v>72.91</v>
      </c>
      <c r="H16">
        <v>72.67</v>
      </c>
      <c r="I16">
        <v>74.94</v>
      </c>
      <c r="J16">
        <v>72.78</v>
      </c>
      <c r="K16">
        <v>72.76</v>
      </c>
      <c r="L16">
        <v>71.96</v>
      </c>
      <c r="M16">
        <v>81.71</v>
      </c>
      <c r="N16">
        <v>83.88</v>
      </c>
    </row>
    <row r="19" ht="12.75">
      <c r="A19" t="s">
        <v>11</v>
      </c>
    </row>
    <row r="20" spans="1:14" ht="12.75">
      <c r="A20" t="s">
        <v>12</v>
      </c>
      <c r="B20" t="s">
        <v>13</v>
      </c>
      <c r="C20">
        <v>31.5</v>
      </c>
      <c r="D20">
        <v>63</v>
      </c>
      <c r="E20">
        <v>125</v>
      </c>
      <c r="F20">
        <v>250</v>
      </c>
      <c r="G20">
        <v>500</v>
      </c>
      <c r="H20">
        <v>1000</v>
      </c>
      <c r="I20">
        <v>2000</v>
      </c>
      <c r="J20">
        <v>4000</v>
      </c>
      <c r="K20">
        <v>8000</v>
      </c>
      <c r="L20">
        <v>16000</v>
      </c>
      <c r="M20" t="s">
        <v>14</v>
      </c>
      <c r="N20" t="s">
        <v>15</v>
      </c>
    </row>
    <row r="21" spans="1:14" ht="12.75">
      <c r="A21" t="s">
        <v>16</v>
      </c>
      <c r="B21" t="s">
        <v>17</v>
      </c>
      <c r="C21">
        <v>42.581</v>
      </c>
      <c r="D21">
        <v>51.339</v>
      </c>
      <c r="E21">
        <v>56.083</v>
      </c>
      <c r="F21">
        <v>70.854</v>
      </c>
      <c r="G21">
        <v>71.411</v>
      </c>
      <c r="H21">
        <v>73.037</v>
      </c>
      <c r="I21">
        <v>80.75</v>
      </c>
      <c r="J21">
        <v>74.253</v>
      </c>
      <c r="K21">
        <v>73.866</v>
      </c>
      <c r="L21">
        <v>71.127</v>
      </c>
      <c r="M21">
        <v>83.854</v>
      </c>
      <c r="N21">
        <v>84.238</v>
      </c>
    </row>
    <row r="22" spans="1:14" ht="12.75">
      <c r="A22" t="s">
        <v>16</v>
      </c>
      <c r="B22" t="s">
        <v>18</v>
      </c>
      <c r="C22">
        <v>22.961</v>
      </c>
      <c r="D22">
        <v>21.624</v>
      </c>
      <c r="E22">
        <v>12.507</v>
      </c>
      <c r="F22">
        <v>18.812</v>
      </c>
      <c r="G22">
        <v>25.29</v>
      </c>
      <c r="H22">
        <v>27.7</v>
      </c>
      <c r="I22">
        <v>32.132</v>
      </c>
      <c r="J22">
        <v>33.605</v>
      </c>
      <c r="K22">
        <v>34.08</v>
      </c>
      <c r="L22">
        <v>38.689</v>
      </c>
      <c r="M22">
        <v>41.33</v>
      </c>
      <c r="N22">
        <v>40.287</v>
      </c>
    </row>
    <row r="23" spans="1:14" ht="12.75">
      <c r="A23" t="s">
        <v>16</v>
      </c>
      <c r="B23" t="s">
        <v>19</v>
      </c>
      <c r="C23">
        <v>-26.419</v>
      </c>
      <c r="D23">
        <v>-17.661</v>
      </c>
      <c r="E23">
        <v>-12.917</v>
      </c>
      <c r="F23">
        <v>1.854</v>
      </c>
      <c r="G23">
        <v>2.411</v>
      </c>
      <c r="H23">
        <v>4.037</v>
      </c>
      <c r="I23">
        <v>11.75</v>
      </c>
      <c r="J23">
        <v>5.253</v>
      </c>
      <c r="K23">
        <v>4.866</v>
      </c>
      <c r="L23">
        <v>2.127</v>
      </c>
      <c r="M23">
        <v>6.854</v>
      </c>
      <c r="N23">
        <v>7.238</v>
      </c>
    </row>
    <row r="24" spans="1:14" ht="12.75">
      <c r="A24" t="s">
        <v>16</v>
      </c>
      <c r="B24" t="s">
        <v>20</v>
      </c>
      <c r="C24">
        <v>1.489</v>
      </c>
      <c r="D24">
        <v>8.886</v>
      </c>
      <c r="E24">
        <v>6.389</v>
      </c>
      <c r="F24">
        <v>14.416</v>
      </c>
      <c r="G24">
        <v>13.748</v>
      </c>
      <c r="H24">
        <v>11.667</v>
      </c>
      <c r="I24">
        <v>11.184</v>
      </c>
      <c r="J24">
        <v>10.032</v>
      </c>
      <c r="K24">
        <v>13.387</v>
      </c>
      <c r="L24">
        <v>18.368</v>
      </c>
      <c r="M24">
        <v>11.588</v>
      </c>
      <c r="N24">
        <v>11.355</v>
      </c>
    </row>
    <row r="25" spans="1:14" ht="12.75">
      <c r="A25" t="s">
        <v>16</v>
      </c>
      <c r="B25" t="s">
        <v>21</v>
      </c>
      <c r="C25">
        <v>4.766</v>
      </c>
      <c r="D25">
        <v>16.17</v>
      </c>
      <c r="E25">
        <v>11.407</v>
      </c>
      <c r="F25">
        <v>17.208</v>
      </c>
      <c r="G25">
        <v>17.1</v>
      </c>
      <c r="H25">
        <v>17.848</v>
      </c>
      <c r="I25">
        <v>14.064</v>
      </c>
      <c r="J25">
        <v>14.19</v>
      </c>
      <c r="K25">
        <v>17.561</v>
      </c>
      <c r="L25">
        <v>25.426</v>
      </c>
      <c r="M25">
        <v>15.009</v>
      </c>
      <c r="N25">
        <v>14.68</v>
      </c>
    </row>
    <row r="26" spans="1:14" ht="12.75">
      <c r="A26" t="s">
        <v>16</v>
      </c>
      <c r="B26" t="s">
        <v>22</v>
      </c>
      <c r="C26">
        <v>58.49</v>
      </c>
      <c r="D26">
        <v>88.555</v>
      </c>
      <c r="E26">
        <v>81.323</v>
      </c>
      <c r="F26">
        <v>96.509</v>
      </c>
      <c r="G26">
        <v>95.952</v>
      </c>
      <c r="H26">
        <v>93.623</v>
      </c>
      <c r="I26">
        <v>92.925</v>
      </c>
      <c r="J26">
        <v>90.97</v>
      </c>
      <c r="K26">
        <v>95.616</v>
      </c>
      <c r="L26">
        <v>98.565</v>
      </c>
      <c r="M26">
        <v>93.512</v>
      </c>
      <c r="N26">
        <v>93.18</v>
      </c>
    </row>
    <row r="27" spans="1:14" ht="12.75">
      <c r="A27" t="s">
        <v>16</v>
      </c>
      <c r="B27" t="s">
        <v>23</v>
      </c>
      <c r="C27">
        <v>102.977</v>
      </c>
      <c r="D27">
        <v>54.256</v>
      </c>
      <c r="E27">
        <v>34.674</v>
      </c>
      <c r="F27">
        <v>17.367</v>
      </c>
      <c r="G27">
        <v>15.559</v>
      </c>
      <c r="H27">
        <v>13.553</v>
      </c>
      <c r="I27">
        <v>12.987</v>
      </c>
      <c r="J27">
        <v>15.189</v>
      </c>
      <c r="K27">
        <v>8.646</v>
      </c>
      <c r="L27">
        <v>4.324</v>
      </c>
      <c r="M27">
        <v>12.147</v>
      </c>
      <c r="N27">
        <v>12.222</v>
      </c>
    </row>
    <row r="28" spans="1:14" ht="12.75">
      <c r="A28" t="s">
        <v>16</v>
      </c>
      <c r="B28" t="s">
        <v>24</v>
      </c>
      <c r="C28">
        <v>0.906</v>
      </c>
      <c r="D28">
        <v>0.303</v>
      </c>
      <c r="E28">
        <v>0.577</v>
      </c>
      <c r="F28">
        <v>0.2</v>
      </c>
      <c r="G28">
        <v>0.258</v>
      </c>
      <c r="H28">
        <v>0.313</v>
      </c>
      <c r="I28">
        <v>0.415</v>
      </c>
      <c r="J28">
        <v>0.386</v>
      </c>
      <c r="K28">
        <v>0.277</v>
      </c>
      <c r="L28">
        <v>0.204</v>
      </c>
      <c r="M28">
        <v>0.342</v>
      </c>
      <c r="N28">
        <v>0.37</v>
      </c>
    </row>
    <row r="29" spans="1:14" ht="12.75">
      <c r="A29" t="s">
        <v>16</v>
      </c>
      <c r="B29" t="s">
        <v>25</v>
      </c>
      <c r="C29">
        <v>0.949</v>
      </c>
      <c r="D29">
        <v>0.195</v>
      </c>
      <c r="E29">
        <v>0.472</v>
      </c>
      <c r="F29">
        <v>0.236</v>
      </c>
      <c r="G29">
        <v>0.256</v>
      </c>
      <c r="H29">
        <v>0.376</v>
      </c>
      <c r="I29">
        <v>0.49</v>
      </c>
      <c r="J29">
        <v>0.448</v>
      </c>
      <c r="K29">
        <v>0.332</v>
      </c>
      <c r="L29">
        <v>0.207</v>
      </c>
      <c r="M29">
        <v>0.428</v>
      </c>
      <c r="N29">
        <v>0.447</v>
      </c>
    </row>
    <row r="30" spans="1:14" ht="12.75">
      <c r="A30" t="s">
        <v>16</v>
      </c>
      <c r="B30" t="s">
        <v>26</v>
      </c>
      <c r="C30">
        <v>0.809</v>
      </c>
      <c r="D30">
        <v>0.744</v>
      </c>
      <c r="E30">
        <v>0.474</v>
      </c>
      <c r="F30">
        <v>0.468</v>
      </c>
      <c r="G30">
        <v>0.395</v>
      </c>
      <c r="H30">
        <v>0.351</v>
      </c>
      <c r="I30">
        <v>0.484</v>
      </c>
      <c r="J30">
        <v>0.5</v>
      </c>
      <c r="K30">
        <v>0.412</v>
      </c>
      <c r="L30">
        <v>0.262</v>
      </c>
      <c r="M30">
        <v>0.462</v>
      </c>
      <c r="N30">
        <v>0.47</v>
      </c>
    </row>
    <row r="31" spans="1:14" ht="12.75">
      <c r="A31" t="s">
        <v>16</v>
      </c>
      <c r="B31" t="s">
        <v>27</v>
      </c>
      <c r="C31">
        <v>0.681</v>
      </c>
      <c r="D31">
        <v>1.002</v>
      </c>
      <c r="E31">
        <v>0.5</v>
      </c>
      <c r="F31">
        <v>0.474</v>
      </c>
      <c r="G31">
        <v>0.372</v>
      </c>
      <c r="H31">
        <v>0.36</v>
      </c>
      <c r="I31">
        <v>0.519</v>
      </c>
      <c r="J31">
        <v>0.522</v>
      </c>
      <c r="K31">
        <v>0.441</v>
      </c>
      <c r="L31">
        <v>0.271</v>
      </c>
      <c r="M31">
        <v>0.497</v>
      </c>
      <c r="N31">
        <v>0.504</v>
      </c>
    </row>
    <row r="32" spans="1:14" ht="12.75">
      <c r="A32" t="s">
        <v>16</v>
      </c>
      <c r="B32" t="s">
        <v>28</v>
      </c>
      <c r="C32">
        <v>11.691</v>
      </c>
      <c r="D32">
        <v>16.468</v>
      </c>
      <c r="E32">
        <v>18.771</v>
      </c>
      <c r="F32">
        <v>21.022</v>
      </c>
      <c r="G32">
        <v>23.257</v>
      </c>
      <c r="H32">
        <v>26.071</v>
      </c>
      <c r="I32">
        <v>29.885</v>
      </c>
      <c r="J32">
        <v>31.333</v>
      </c>
      <c r="K32">
        <v>32.462</v>
      </c>
      <c r="L32">
        <v>35.778</v>
      </c>
      <c r="M32">
        <v>31.482</v>
      </c>
      <c r="N32">
        <v>30.971</v>
      </c>
    </row>
    <row r="33" spans="1:14" ht="12.75">
      <c r="A33" t="s">
        <v>16</v>
      </c>
      <c r="B33" t="s">
        <v>29</v>
      </c>
      <c r="C33">
        <v>11.411</v>
      </c>
      <c r="D33">
        <v>16.082</v>
      </c>
      <c r="E33">
        <v>17.596</v>
      </c>
      <c r="F33">
        <v>18.473</v>
      </c>
      <c r="G33">
        <v>19.762</v>
      </c>
      <c r="H33">
        <v>21.29</v>
      </c>
      <c r="I33">
        <v>23.323</v>
      </c>
      <c r="J33">
        <v>24.49</v>
      </c>
      <c r="K33">
        <v>25.737</v>
      </c>
      <c r="L33">
        <v>24.792</v>
      </c>
      <c r="M33">
        <v>24.382</v>
      </c>
      <c r="N33">
        <v>23.414</v>
      </c>
    </row>
    <row r="34" spans="1:14" ht="12.75">
      <c r="A34" t="s">
        <v>16</v>
      </c>
      <c r="B34" t="s">
        <v>30</v>
      </c>
      <c r="C34">
        <v>8</v>
      </c>
      <c r="D34">
        <v>11.557</v>
      </c>
      <c r="E34">
        <v>11.169</v>
      </c>
      <c r="F34">
        <v>12.382</v>
      </c>
      <c r="G34">
        <v>12.14</v>
      </c>
      <c r="H34">
        <v>12.066</v>
      </c>
      <c r="I34">
        <v>12.061</v>
      </c>
      <c r="J34">
        <v>11.99</v>
      </c>
      <c r="K34">
        <v>12.357</v>
      </c>
      <c r="L34">
        <v>12.545</v>
      </c>
      <c r="M34">
        <v>12.091</v>
      </c>
      <c r="N34">
        <v>12.116</v>
      </c>
    </row>
    <row r="36" ht="12.75">
      <c r="A36" t="s">
        <v>31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12" sqref="J12"/>
    </sheetView>
  </sheetViews>
  <sheetFormatPr defaultColWidth="9.140625" defaultRowHeight="12.75"/>
  <sheetData>
    <row r="1" ht="12.75">
      <c r="A1" t="s">
        <v>32</v>
      </c>
    </row>
    <row r="3" spans="1:7" ht="12.75">
      <c r="A3" t="s">
        <v>33</v>
      </c>
      <c r="B3">
        <v>41</v>
      </c>
      <c r="C3" t="s">
        <v>34</v>
      </c>
      <c r="D3">
        <f>B3*0.2</f>
        <v>8.200000000000001</v>
      </c>
      <c r="E3" t="s">
        <v>35</v>
      </c>
      <c r="G3">
        <f>D5</f>
        <v>3.6</v>
      </c>
    </row>
    <row r="4" spans="1:8" ht="12.75">
      <c r="A4" t="s">
        <v>36</v>
      </c>
      <c r="B4">
        <v>59</v>
      </c>
      <c r="C4" t="s">
        <v>34</v>
      </c>
      <c r="D4">
        <f>B4*0.2</f>
        <v>11.8</v>
      </c>
      <c r="E4" t="s">
        <v>35</v>
      </c>
      <c r="H4" s="2">
        <f>D6</f>
        <v>1.2000000000000002</v>
      </c>
    </row>
    <row r="5" spans="1:8" ht="12.75">
      <c r="A5" t="s">
        <v>37</v>
      </c>
      <c r="B5">
        <v>18</v>
      </c>
      <c r="C5" t="s">
        <v>34</v>
      </c>
      <c r="D5">
        <f>B5*0.2</f>
        <v>3.6</v>
      </c>
      <c r="E5" t="s">
        <v>35</v>
      </c>
      <c r="H5" s="2"/>
    </row>
    <row r="6" spans="1:8" ht="12.75">
      <c r="A6" t="s">
        <v>38</v>
      </c>
      <c r="B6">
        <v>6</v>
      </c>
      <c r="C6" t="s">
        <v>34</v>
      </c>
      <c r="D6">
        <f>B6*0.2</f>
        <v>1.2000000000000002</v>
      </c>
      <c r="E6" t="s">
        <v>35</v>
      </c>
      <c r="H6">
        <f>D3-D5</f>
        <v>4.600000000000001</v>
      </c>
    </row>
    <row r="8" spans="1:3" ht="12.75">
      <c r="A8" t="s">
        <v>39</v>
      </c>
      <c r="B8">
        <v>2.95</v>
      </c>
      <c r="C8" t="s">
        <v>35</v>
      </c>
    </row>
    <row r="9" ht="12.75">
      <c r="F9">
        <f>D4</f>
        <v>11.8</v>
      </c>
    </row>
    <row r="10" ht="12.75">
      <c r="J10">
        <f>D4-D6</f>
        <v>10.600000000000001</v>
      </c>
    </row>
    <row r="16" ht="12.75">
      <c r="H16">
        <f>D3</f>
        <v>8.200000000000001</v>
      </c>
    </row>
  </sheetData>
  <mergeCells count="1">
    <mergeCell ref="H4:H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2010-01-18T14:38:18Z</dcterms:created>
  <dcterms:modified xsi:type="dcterms:W3CDTF">2010-01-18T17:05:23Z</dcterms:modified>
  <cp:category/>
  <cp:version/>
  <cp:contentType/>
  <cp:contentStatus/>
</cp:coreProperties>
</file>