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XLS-2019\"/>
    </mc:Choice>
  </mc:AlternateContent>
  <xr:revisionPtr revIDLastSave="0" documentId="13_ncr:1_{3974D8AC-DAE0-4166-80DC-02085C752065}" xr6:coauthVersionLast="41" xr6:coauthVersionMax="41" xr10:uidLastSave="{00000000-0000-0000-0000-000000000000}"/>
  <bookViews>
    <workbookView xWindow="1050" yWindow="-120" windowWidth="14430" windowHeight="11760" xr2:uid="{39B2E739-AC2E-4261-B1E9-607221A62444}"/>
  </bookViews>
  <sheets>
    <sheet name="Sheet1" sheetId="1" r:id="rId1"/>
  </sheets>
  <definedNames>
    <definedName name="f">Sheet1!$B$10</definedName>
    <definedName name="p">Sheet1!$B$5</definedName>
    <definedName name="prif">Sheet1!$B$4</definedName>
    <definedName name="SPL">Sheet1!$B$6</definedName>
    <definedName name="SPL_2">Sheet1!$B$14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16" i="1"/>
  <c r="B15" i="1"/>
  <c r="B7" i="1"/>
  <c r="B6" i="1"/>
  <c r="B21" i="1" l="1"/>
  <c r="B11" i="1"/>
</calcChain>
</file>

<file path=xl/sharedStrings.xml><?xml version="1.0" encoding="utf-8"?>
<sst xmlns="http://schemas.openxmlformats.org/spreadsheetml/2006/main" count="30" uniqueCount="21">
  <si>
    <t>Levels in decibels</t>
  </si>
  <si>
    <t>SPL from pressure in Pa</t>
  </si>
  <si>
    <t>p =</t>
  </si>
  <si>
    <t>Pa</t>
  </si>
  <si>
    <t>SPL =</t>
  </si>
  <si>
    <t>dB</t>
  </si>
  <si>
    <t>prif =</t>
  </si>
  <si>
    <t>Convert the result to dB(A)</t>
  </si>
  <si>
    <t>f =</t>
  </si>
  <si>
    <t>Hz</t>
  </si>
  <si>
    <t>dB(A)</t>
  </si>
  <si>
    <t>Add a second source</t>
  </si>
  <si>
    <t>Compute the total level</t>
  </si>
  <si>
    <t>coherent summation</t>
  </si>
  <si>
    <t>ptot = p1+p2</t>
  </si>
  <si>
    <t>SPLtot =</t>
  </si>
  <si>
    <t>incoherent summation</t>
  </si>
  <si>
    <t>p_2 =</t>
  </si>
  <si>
    <t>SPL_2 =</t>
  </si>
  <si>
    <t>p_2^2 =</t>
  </si>
  <si>
    <r>
      <t>Pa</t>
    </r>
    <r>
      <rPr>
        <sz val="11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</si>
</sst>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202300</xdr:colOff>
      <xdr:row>4</xdr:row>
      <xdr:rowOff>21073</xdr:rowOff>
    </xdr:from>
    <xdr:to>
      <xdr:col>5</xdr:col>
      <xdr:colOff>526151</xdr:colOff>
      <xdr:row>6</xdr:row>
      <xdr:rowOff>163948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096664-6EEB-4BEE-9E5B-2644F270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535" y="779701"/>
          <a:ext cx="2157202" cy="522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7</xdr:col>
      <xdr:colOff>333656</xdr:colOff>
      <xdr:row>38</xdr:row>
      <xdr:rowOff>84025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0864E3-DF47-4BAC-9057-17178DE4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352" y="1517257"/>
          <a:ext cx="2778125" cy="5773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5A6AC-CB4C-4BB1-96D6-4D1EE768BBC7}">
  <dimension ref="A1:C24"/>
  <sheetViews>
    <sheetView tabSelected="1" zoomScale="226" zoomScaleNormal="226" workbookViewId="0"/>
  </sheetViews>
  <sheetFormatPr defaultRowHeight="15" x14ac:dyDescent="0.25"/>
  <sheetData>
    <row r="1" spans="1:3" x14ac:dyDescent="0.25">
      <c r="A1" s="3" t="s">
        <v>0</v>
      </c>
    </row>
    <row r="3" spans="1:3" x14ac:dyDescent="0.25">
      <c r="A3" t="s">
        <v>1</v>
      </c>
    </row>
    <row r="4" spans="1:3" x14ac:dyDescent="0.25">
      <c r="A4" t="s">
        <v>6</v>
      </c>
      <c r="B4" s="1">
        <v>2.0000000000000002E-5</v>
      </c>
      <c r="C4" t="s">
        <v>3</v>
      </c>
    </row>
    <row r="5" spans="1:3" x14ac:dyDescent="0.25">
      <c r="A5" t="s">
        <v>2</v>
      </c>
      <c r="B5">
        <v>4</v>
      </c>
      <c r="C5" t="s">
        <v>3</v>
      </c>
    </row>
    <row r="6" spans="1:3" x14ac:dyDescent="0.25">
      <c r="A6" t="s">
        <v>4</v>
      </c>
      <c r="B6" s="2">
        <f>10*LOG10(p^2/prif^2)</f>
        <v>106.02059991327963</v>
      </c>
      <c r="C6" t="s">
        <v>5</v>
      </c>
    </row>
    <row r="7" spans="1:3" x14ac:dyDescent="0.25">
      <c r="A7" t="s">
        <v>4</v>
      </c>
      <c r="B7" s="2">
        <f>20*LOG10(p/prif)</f>
        <v>106.02059991327963</v>
      </c>
      <c r="C7" t="s">
        <v>5</v>
      </c>
    </row>
    <row r="9" spans="1:3" x14ac:dyDescent="0.25">
      <c r="A9" t="s">
        <v>7</v>
      </c>
    </row>
    <row r="10" spans="1:3" x14ac:dyDescent="0.25">
      <c r="A10" t="s">
        <v>8</v>
      </c>
      <c r="B10">
        <v>125</v>
      </c>
      <c r="C10" t="s">
        <v>9</v>
      </c>
    </row>
    <row r="11" spans="1:3" x14ac:dyDescent="0.25">
      <c r="A11" t="s">
        <v>4</v>
      </c>
      <c r="B11" s="2">
        <f>SPL-16.1</f>
        <v>89.920599913279631</v>
      </c>
      <c r="C11" t="s">
        <v>10</v>
      </c>
    </row>
    <row r="13" spans="1:3" x14ac:dyDescent="0.25">
      <c r="A13" t="s">
        <v>11</v>
      </c>
    </row>
    <row r="14" spans="1:3" x14ac:dyDescent="0.25">
      <c r="A14" t="s">
        <v>18</v>
      </c>
      <c r="B14" s="2">
        <v>103</v>
      </c>
      <c r="C14" t="s">
        <v>5</v>
      </c>
    </row>
    <row r="15" spans="1:3" x14ac:dyDescent="0.25">
      <c r="A15" t="s">
        <v>17</v>
      </c>
      <c r="B15">
        <f>prif*10^(SPL_2/20)</f>
        <v>2.8250750892455154</v>
      </c>
      <c r="C15" t="s">
        <v>3</v>
      </c>
    </row>
    <row r="16" spans="1:3" x14ac:dyDescent="0.25">
      <c r="A16" t="s">
        <v>19</v>
      </c>
      <c r="B16">
        <f>prif^2*10^(SPL_2/10)</f>
        <v>7.9810492598755571</v>
      </c>
      <c r="C16" t="s">
        <v>20</v>
      </c>
    </row>
    <row r="18" spans="1:3" x14ac:dyDescent="0.25">
      <c r="A18" t="s">
        <v>12</v>
      </c>
    </row>
    <row r="19" spans="1:3" x14ac:dyDescent="0.25">
      <c r="A19" t="s">
        <v>13</v>
      </c>
    </row>
    <row r="20" spans="1:3" x14ac:dyDescent="0.25">
      <c r="A20" t="s">
        <v>14</v>
      </c>
    </row>
    <row r="21" spans="1:3" x14ac:dyDescent="0.25">
      <c r="A21" t="s">
        <v>15</v>
      </c>
      <c r="B21" s="2">
        <f>20*LOG10(10^(SPL/20)+10^(SPL_2/20))</f>
        <v>110.66154876336626</v>
      </c>
      <c r="C21" t="s">
        <v>5</v>
      </c>
    </row>
    <row r="22" spans="1:3" x14ac:dyDescent="0.25">
      <c r="B22" s="2"/>
    </row>
    <row r="23" spans="1:3" x14ac:dyDescent="0.25">
      <c r="A23" t="s">
        <v>16</v>
      </c>
      <c r="B23" s="2"/>
    </row>
    <row r="24" spans="1:3" x14ac:dyDescent="0.25">
      <c r="A24" t="s">
        <v>15</v>
      </c>
      <c r="B24" s="2">
        <f>10*LOG10(10^(SPL/10)+10^(SPL_2/10))</f>
        <v>107.77808189845415</v>
      </c>
      <c r="C24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f</vt:lpstr>
      <vt:lpstr>p</vt:lpstr>
      <vt:lpstr>prif</vt:lpstr>
      <vt:lpstr>SPL</vt:lpstr>
      <vt:lpstr>SPL_2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2019-10-04T13:31:09Z</dcterms:created>
  <dcterms:modified xsi:type="dcterms:W3CDTF">2019-10-04T14:03:11Z</dcterms:modified>
</cp:coreProperties>
</file>